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michaelamcleod/Desktop/Final Reports/"/>
    </mc:Choice>
  </mc:AlternateContent>
  <xr:revisionPtr revIDLastSave="0" documentId="13_ncr:1_{F621F173-A23A-6C43-BE41-DA5B98247E3C}" xr6:coauthVersionLast="45" xr6:coauthVersionMax="45" xr10:uidLastSave="{00000000-0000-0000-0000-000000000000}"/>
  <bookViews>
    <workbookView xWindow="3300" yWindow="1120" windowWidth="26460" windowHeight="18120" xr2:uid="{00000000-000D-0000-FFFF-FFFF00000000}"/>
  </bookViews>
  <sheets>
    <sheet name="Perennial" sheetId="7" r:id="rId1"/>
    <sheet name="Season Breakdown" sheetId="9" r:id="rId2"/>
    <sheet name="Raw Data" sheetId="10" r:id="rId3"/>
    <sheet name="ground cover raw data" sheetId="11" r:id="rId4"/>
  </sheets>
  <definedNames>
    <definedName name="_MON_1390379487" localSheetId="0">Perennial!$A$37</definedName>
    <definedName name="_MON_1390379487" localSheetId="1">'Season Breakdown'!#REF!</definedName>
    <definedName name="_MON_1390734199" localSheetId="0">Perennial!$A$67</definedName>
    <definedName name="_MON_1390734199" localSheetId="1">'Season Breakdown'!$A$31</definedName>
    <definedName name="_MON_1408444684" localSheetId="0">Perennial!$A$40</definedName>
    <definedName name="_MON_1408444684" localSheetId="1">'Season Breakdown'!#REF!</definedName>
    <definedName name="_MON_1408444724" localSheetId="0">Perennial!$A$34</definedName>
    <definedName name="_MON_1408444724" localSheetId="1">'Season Breakdown'!#REF!</definedName>
    <definedName name="_Toc337027127" localSheetId="0">Perennial!#REF!</definedName>
    <definedName name="_Toc337027127" localSheetId="1">'Season Breakdown'!#REF!</definedName>
    <definedName name="_xlnm.Print_Area" localSheetId="0">Perennial!$A$1:$O$265</definedName>
    <definedName name="Text18" localSheetId="0">Perennial!#REF!</definedName>
    <definedName name="Text18" localSheetId="1">'Season Breakdown'!#REF!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2" i="7" l="1"/>
  <c r="B39" i="9" l="1"/>
  <c r="B75" i="9" s="1"/>
  <c r="C181" i="7" l="1"/>
  <c r="C148" i="7"/>
  <c r="C112" i="7"/>
  <c r="C79" i="7"/>
  <c r="C43" i="7"/>
</calcChain>
</file>

<file path=xl/sharedStrings.xml><?xml version="1.0" encoding="utf-8"?>
<sst xmlns="http://schemas.openxmlformats.org/spreadsheetml/2006/main" count="1600" uniqueCount="257">
  <si>
    <t xml:space="preserve">NATIONAL FORAGE VARIETY TRIAL: </t>
  </si>
  <si>
    <t>IMPORTANT POINTS</t>
  </si>
  <si>
    <t>LOCATION:</t>
  </si>
  <si>
    <t>TRIAL PERIOD:</t>
  </si>
  <si>
    <t>Agricom:</t>
  </si>
  <si>
    <t>PGG Wrightson Seeds:</t>
  </si>
  <si>
    <t>Seed Force:</t>
  </si>
  <si>
    <t>SOIL AND FERTILITY:</t>
  </si>
  <si>
    <t>TRIAL DESIGN, METHOD AND ANALYSIS</t>
  </si>
  <si>
    <t>RESULTS:</t>
  </si>
  <si>
    <t>Farm Name:</t>
  </si>
  <si>
    <t>Closest Town Centre:</t>
  </si>
  <si>
    <t>Region:</t>
  </si>
  <si>
    <t>Latitude of Site:</t>
  </si>
  <si>
    <t>Longitude of Site:</t>
  </si>
  <si>
    <t>Altitude:</t>
  </si>
  <si>
    <t>m above Sea Level</t>
  </si>
  <si>
    <t>Sowing Date:</t>
  </si>
  <si>
    <t>Trial Completion:</t>
  </si>
  <si>
    <t>Germinal:</t>
  </si>
  <si>
    <t>Soil Type:</t>
  </si>
  <si>
    <t xml:space="preserve">Olsen P at Sowing: </t>
  </si>
  <si>
    <t>mg/L</t>
  </si>
  <si>
    <t>Name of station:</t>
  </si>
  <si>
    <t>Annual Rainfall:</t>
  </si>
  <si>
    <t>mm of rain/annum</t>
  </si>
  <si>
    <t>Average Daily Temperature:</t>
  </si>
  <si>
    <t>IRRIGATION:</t>
  </si>
  <si>
    <t xml:space="preserve">Irrigation was by: </t>
  </si>
  <si>
    <t>Results were statistically analysed using the least significant difference test (LSD) test used to determine cultivar differences at the 5% probability level.</t>
  </si>
  <si>
    <t>Yields followed by the same letter were not significantly different from each other.</t>
  </si>
  <si>
    <t>Entry</t>
  </si>
  <si>
    <t>F Test</t>
  </si>
  <si>
    <t>CV%</t>
  </si>
  <si>
    <t xml:space="preserve">LSD 5% level </t>
  </si>
  <si>
    <t>Trial Mean (kgDM/ha)</t>
  </si>
  <si>
    <t>Year One</t>
  </si>
  <si>
    <t>Year Two</t>
  </si>
  <si>
    <t>Year Three</t>
  </si>
  <si>
    <t>Table 2a:</t>
  </si>
  <si>
    <t>Table 3:</t>
  </si>
  <si>
    <t xml:space="preserve">9 = </t>
  </si>
  <si>
    <t xml:space="preserve">1 = </t>
  </si>
  <si>
    <t>Autumn 1</t>
  </si>
  <si>
    <t>Summer 1</t>
  </si>
  <si>
    <t>Late Spring 1</t>
  </si>
  <si>
    <t>Early Spring 1</t>
  </si>
  <si>
    <t>Winter 1</t>
  </si>
  <si>
    <t>be</t>
  </si>
  <si>
    <t>a</t>
  </si>
  <si>
    <t>ab</t>
  </si>
  <si>
    <t>ac</t>
  </si>
  <si>
    <t>cf</t>
  </si>
  <si>
    <t>bd</t>
  </si>
  <si>
    <t>bc</t>
  </si>
  <si>
    <t>bf</t>
  </si>
  <si>
    <t>cd</t>
  </si>
  <si>
    <t>ad</t>
  </si>
  <si>
    <t>d</t>
  </si>
  <si>
    <t>***</t>
  </si>
  <si>
    <t>Trial design was:</t>
  </si>
  <si>
    <t>with</t>
  </si>
  <si>
    <t>replicates</t>
  </si>
  <si>
    <t>Plot size was:</t>
  </si>
  <si>
    <t xml:space="preserve"> by</t>
  </si>
  <si>
    <t xml:space="preserve">m of </t>
  </si>
  <si>
    <t>sward</t>
  </si>
  <si>
    <t xml:space="preserve">Yield was assessed by: </t>
  </si>
  <si>
    <t xml:space="preserve">Fertiliser application was equivalent to a mean of: </t>
  </si>
  <si>
    <t>kg/ha of N per year using</t>
  </si>
  <si>
    <t>ce</t>
  </si>
  <si>
    <t>g</t>
  </si>
  <si>
    <t>Summer 2</t>
  </si>
  <si>
    <t>Late Spring 2</t>
  </si>
  <si>
    <t>Early Spring 2</t>
  </si>
  <si>
    <t>Winter 2</t>
  </si>
  <si>
    <t>b</t>
  </si>
  <si>
    <t>Baseline Ground Cover Score</t>
  </si>
  <si>
    <t>Ground Cover Score Year One</t>
  </si>
  <si>
    <t>Final Ground Cover Score</t>
  </si>
  <si>
    <t>90 % or greater sown ryegrass presence (i.e. perfect drill rows)</t>
  </si>
  <si>
    <t>10 % or less sown ryegrass presence (i.e. few plants in drill rows)</t>
  </si>
  <si>
    <r>
      <t>o</t>
    </r>
    <r>
      <rPr>
        <sz val="11"/>
        <color theme="1"/>
        <rFont val="Calibri"/>
        <family val="2"/>
        <scheme val="minor"/>
      </rPr>
      <t>S</t>
    </r>
  </si>
  <si>
    <r>
      <t>o</t>
    </r>
    <r>
      <rPr>
        <sz val="11"/>
        <color theme="1"/>
        <rFont val="Calibri"/>
        <family val="2"/>
        <scheme val="minor"/>
      </rPr>
      <t>E</t>
    </r>
  </si>
  <si>
    <r>
      <t xml:space="preserve">CLIMATE: </t>
    </r>
    <r>
      <rPr>
        <sz val="11"/>
        <color theme="1"/>
        <rFont val="Calibri"/>
        <family val="2"/>
        <scheme val="minor"/>
      </rPr>
      <t>(Local Meteorological Station):</t>
    </r>
  </si>
  <si>
    <r>
      <t>o</t>
    </r>
    <r>
      <rPr>
        <sz val="11"/>
        <color theme="1"/>
        <rFont val="Calibri"/>
        <family val="2"/>
        <scheme val="minor"/>
      </rPr>
      <t>C in July</t>
    </r>
  </si>
  <si>
    <r>
      <t>o</t>
    </r>
    <r>
      <rPr>
        <sz val="11"/>
        <color theme="1"/>
        <rFont val="Calibri"/>
        <family val="2"/>
        <scheme val="minor"/>
      </rPr>
      <t>C in January</t>
    </r>
  </si>
  <si>
    <t>Ground Cover Score Year Two</t>
  </si>
  <si>
    <t>Perennial Ryegrass Yield by Year (kgDM/ha)</t>
  </si>
  <si>
    <t>Perennial Ryegrass Yield by Year relative to Trial Mean = 100</t>
  </si>
  <si>
    <t>One50 AR37</t>
  </si>
  <si>
    <t>Bronsyn SE</t>
  </si>
  <si>
    <t>pure</t>
  </si>
  <si>
    <t>gh</t>
  </si>
  <si>
    <t>fh</t>
  </si>
  <si>
    <t>ae</t>
  </si>
  <si>
    <t>eh</t>
  </si>
  <si>
    <t>h</t>
  </si>
  <si>
    <t>dh</t>
  </si>
  <si>
    <t>One50 AR1</t>
  </si>
  <si>
    <t>bg</t>
  </si>
  <si>
    <t>dg</t>
  </si>
  <si>
    <t>eg</t>
  </si>
  <si>
    <t>fg</t>
  </si>
  <si>
    <t>hi</t>
  </si>
  <si>
    <t>gi</t>
  </si>
  <si>
    <t>ch</t>
  </si>
  <si>
    <t>cg</t>
  </si>
  <si>
    <t>Table 4:</t>
  </si>
  <si>
    <t xml:space="preserve">Ryegrass Ground Cover Scores of Perennial Ryegrass </t>
  </si>
  <si>
    <t>Winter</t>
  </si>
  <si>
    <t>Early Spring</t>
  </si>
  <si>
    <t>Late Spring</t>
  </si>
  <si>
    <t>Summer</t>
  </si>
  <si>
    <t>Autumn</t>
  </si>
  <si>
    <t>Year</t>
  </si>
  <si>
    <t>Seasonal and Total Yield (kgDM/ha), Year 1</t>
  </si>
  <si>
    <t>Seasonal and Total Yield (kgDM/ha), Year 2</t>
  </si>
  <si>
    <t>Autumn 2</t>
  </si>
  <si>
    <t>Seasonal and Total Yield (kgDM/ha), Year 3</t>
  </si>
  <si>
    <t>Winter 3</t>
  </si>
  <si>
    <t>Early Spring 3</t>
  </si>
  <si>
    <t>Late Spring 3</t>
  </si>
  <si>
    <t>Summer 3</t>
  </si>
  <si>
    <t>Autumn 3</t>
  </si>
  <si>
    <t>CULTIVARS IN TRIAL (tetraploid entries in bold, control entries shaded grey):</t>
  </si>
  <si>
    <t>Trial Operator:</t>
  </si>
  <si>
    <t>Trial Coordinator:</t>
  </si>
  <si>
    <t>Report compiled by:</t>
  </si>
  <si>
    <t>P217MAR</t>
  </si>
  <si>
    <t>Blake Gunn</t>
  </si>
  <si>
    <t>Sarah McKenzie</t>
  </si>
  <si>
    <t xml:space="preserve">Blake Gunn </t>
  </si>
  <si>
    <t>Marton</t>
  </si>
  <si>
    <t>Rangitikei</t>
  </si>
  <si>
    <t>Spatial</t>
  </si>
  <si>
    <t>Urea, Yaramilla, DAP</t>
  </si>
  <si>
    <t>cj</t>
  </si>
  <si>
    <t>LP935 NEA12</t>
  </si>
  <si>
    <t>af</t>
  </si>
  <si>
    <t>LPT1078 NEA12</t>
  </si>
  <si>
    <t>ag</t>
  </si>
  <si>
    <t>Hustle AR1</t>
  </si>
  <si>
    <t>bh</t>
  </si>
  <si>
    <t>fj</t>
  </si>
  <si>
    <t>24Seven Happe</t>
  </si>
  <si>
    <t>ei</t>
  </si>
  <si>
    <t>dj</t>
  </si>
  <si>
    <t>LP955 NEA12</t>
  </si>
  <si>
    <t>bi</t>
  </si>
  <si>
    <t>fi</t>
  </si>
  <si>
    <t>ah</t>
  </si>
  <si>
    <t>k</t>
  </si>
  <si>
    <t>gk</t>
  </si>
  <si>
    <t>24Seven Edge</t>
  </si>
  <si>
    <t>Ansa Happe</t>
  </si>
  <si>
    <t>LPT1138 NEA2-6</t>
  </si>
  <si>
    <t>ej</t>
  </si>
  <si>
    <t>GPD15011 AR37</t>
  </si>
  <si>
    <t>hk</t>
  </si>
  <si>
    <t>GPD13013 AR37</t>
  </si>
  <si>
    <t>jk</t>
  </si>
  <si>
    <t>Ansa Edge</t>
  </si>
  <si>
    <t>ij</t>
  </si>
  <si>
    <t>Base AR37</t>
  </si>
  <si>
    <t>ik</t>
  </si>
  <si>
    <t>LPT1168 NEA2-6</t>
  </si>
  <si>
    <t>Moxie AR1</t>
  </si>
  <si>
    <t>gj</t>
  </si>
  <si>
    <t>GPD13009 AR37</t>
  </si>
  <si>
    <t>Px56-07 F5 Edge</t>
  </si>
  <si>
    <t>fk</t>
  </si>
  <si>
    <t>One50</t>
  </si>
  <si>
    <t>hj</t>
  </si>
  <si>
    <t>Nui</t>
  </si>
  <si>
    <t>j</t>
  </si>
  <si>
    <t xml:space="preserve">Mowed and yeiled, on the graazing rotation then topped off post grazing to ensure even resudial. </t>
  </si>
  <si>
    <t>Palmerston North Airport</t>
  </si>
  <si>
    <t>12 Days after 1st cut</t>
  </si>
  <si>
    <t>8 days after cutting</t>
  </si>
  <si>
    <t xml:space="preserve">No Rust </t>
  </si>
  <si>
    <t xml:space="preserve">Bad Rust </t>
  </si>
  <si>
    <t>Crown Rust score</t>
  </si>
  <si>
    <t>30 days post cut</t>
  </si>
  <si>
    <t>Trial conducted under intensive dairy grazing in the Manawatu</t>
  </si>
  <si>
    <t>AberGreen AR1</t>
  </si>
  <si>
    <t>AberGain AR1</t>
  </si>
  <si>
    <t>df</t>
  </si>
  <si>
    <t>ci</t>
  </si>
  <si>
    <t>i</t>
  </si>
  <si>
    <t>di</t>
  </si>
  <si>
    <t>ek</t>
  </si>
  <si>
    <t>Jeta Edge</t>
  </si>
  <si>
    <t>kl</t>
  </si>
  <si>
    <t>ef</t>
  </si>
  <si>
    <t>de</t>
  </si>
  <si>
    <t>e</t>
  </si>
  <si>
    <t>f</t>
  </si>
  <si>
    <t>l</t>
  </si>
  <si>
    <t>*</t>
  </si>
  <si>
    <t xml:space="preserve">P217MAR </t>
  </si>
  <si>
    <t>dk</t>
  </si>
  <si>
    <t>ai</t>
  </si>
  <si>
    <t>il</t>
  </si>
  <si>
    <t>hl</t>
  </si>
  <si>
    <t>jl</t>
  </si>
  <si>
    <t>m</t>
  </si>
  <si>
    <t>lm</t>
  </si>
  <si>
    <t>km</t>
  </si>
  <si>
    <t>Perennial Ryegrass Seasonal and Total Yield (kgDM/ha), Mean of 3 Years</t>
  </si>
  <si>
    <t>Legion AR37</t>
  </si>
  <si>
    <t>Perennial Ryegrass Seasonal and Total Yield relative to Trial Mean = 100, Mean of 3 Years</t>
  </si>
  <si>
    <t>c</t>
  </si>
  <si>
    <t>14 days after grazing</t>
  </si>
  <si>
    <t xml:space="preserve">Jeta Edge </t>
  </si>
  <si>
    <t>26 days after grazing</t>
  </si>
  <si>
    <t>Non irrigated</t>
  </si>
  <si>
    <t>Trial Code:</t>
  </si>
  <si>
    <t xml:space="preserve">Event </t>
  </si>
  <si>
    <t>No trim</t>
  </si>
  <si>
    <t>Date</t>
  </si>
  <si>
    <t>Plot</t>
  </si>
  <si>
    <t>Row</t>
  </si>
  <si>
    <t>Col</t>
  </si>
  <si>
    <t>Reps</t>
  </si>
  <si>
    <t>Variety</t>
  </si>
  <si>
    <t>KG DM/ha</t>
  </si>
  <si>
    <t>LP1051 NEA2/6</t>
  </si>
  <si>
    <t>LPT1168 NEA2/6</t>
  </si>
  <si>
    <t>LP955 NEA2/6</t>
  </si>
  <si>
    <t>LPT1138 NEA2/6</t>
  </si>
  <si>
    <t>LP592 NEA2/3</t>
  </si>
  <si>
    <t>One50 WE</t>
  </si>
  <si>
    <t>LP935 NEA2/6</t>
  </si>
  <si>
    <t>base line score</t>
  </si>
  <si>
    <t>Year 1 persistence</t>
  </si>
  <si>
    <t>year 2 persistence</t>
  </si>
  <si>
    <t xml:space="preserve">final ground cover </t>
  </si>
  <si>
    <t>weathered fluvial recent soil</t>
  </si>
  <si>
    <t>Porewa</t>
  </si>
  <si>
    <t>Maxsyn NEA2/3</t>
  </si>
  <si>
    <t>Maxsyn NEA2-3</t>
  </si>
  <si>
    <t>Two very dry summers in 2018/19 and 2019/20</t>
  </si>
  <si>
    <t>Unusually cool and wet establishment through to mid October 2017 followed by two months of little rain</t>
  </si>
  <si>
    <t>Perennial Ryegrass  Crown Rust score</t>
  </si>
  <si>
    <t>SF Hustle AR1</t>
  </si>
  <si>
    <t>SF Moxie AR1</t>
  </si>
  <si>
    <t>LP1138 NEA2/6</t>
  </si>
  <si>
    <t>Barenbrug:</t>
  </si>
  <si>
    <t>Maxsyn Nea2/3</t>
  </si>
  <si>
    <t>Mean of 3 years</t>
  </si>
  <si>
    <t>Evans Edge</t>
  </si>
  <si>
    <t>Nui SE</t>
  </si>
  <si>
    <t xml:space="preserve">Table 1:    </t>
  </si>
  <si>
    <t xml:space="preserve">Table 1a: </t>
  </si>
  <si>
    <t>Table 2:</t>
  </si>
  <si>
    <t>Common: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</si>
</sst>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Arial"/>
      <family val="2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4" fillId="0" borderId="0"/>
    <xf numFmtId="9" fontId="10" fillId="0" borderId="0" applyFont="0" applyFill="0" applyBorder="0" applyAlignment="0" applyProtection="0"/>
    <xf numFmtId="0" fontId="4" fillId="0" borderId="0"/>
    <xf numFmtId="0" fontId="12" fillId="0" borderId="0"/>
  </cellStyleXfs>
  <cellXfs count="18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0" xfId="0" applyFont="1" applyFill="1"/>
    <xf numFmtId="0" fontId="5" fillId="0" borderId="0" xfId="0" applyFont="1" applyFill="1"/>
    <xf numFmtId="0" fontId="0" fillId="0" borderId="16" xfId="0" applyFont="1" applyBorder="1" applyAlignment="1"/>
    <xf numFmtId="0" fontId="5" fillId="0" borderId="0" xfId="0" applyFont="1"/>
    <xf numFmtId="0" fontId="0" fillId="0" borderId="2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/>
    <xf numFmtId="0" fontId="6" fillId="2" borderId="9" xfId="0" applyFont="1" applyFill="1" applyBorder="1" applyAlignment="1">
      <alignment horizontal="left" vertical="center" wrapText="1"/>
    </xf>
    <xf numFmtId="0" fontId="7" fillId="0" borderId="4" xfId="1" applyFont="1" applyBorder="1"/>
    <xf numFmtId="1" fontId="7" fillId="0" borderId="4" xfId="1" applyNumberFormat="1" applyFont="1" applyBorder="1" applyAlignment="1">
      <alignment horizontal="center"/>
    </xf>
    <xf numFmtId="1" fontId="7" fillId="0" borderId="6" xfId="1" applyNumberFormat="1" applyFont="1" applyBorder="1" applyAlignment="1">
      <alignment horizontal="center"/>
    </xf>
    <xf numFmtId="0" fontId="7" fillId="0" borderId="19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8" fillId="0" borderId="0" xfId="1" applyFont="1" applyBorder="1" applyAlignment="1">
      <alignment horizontal="center"/>
    </xf>
    <xf numFmtId="0" fontId="8" fillId="0" borderId="0" xfId="1" applyFont="1"/>
    <xf numFmtId="1" fontId="7" fillId="0" borderId="0" xfId="1" applyNumberFormat="1" applyFont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164" fontId="7" fillId="0" borderId="4" xfId="1" applyNumberFormat="1" applyFont="1" applyBorder="1" applyAlignment="1">
      <alignment horizontal="center"/>
    </xf>
    <xf numFmtId="0" fontId="9" fillId="0" borderId="0" xfId="0" applyFont="1"/>
    <xf numFmtId="0" fontId="7" fillId="0" borderId="5" xfId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7" fillId="0" borderId="0" xfId="1" applyFont="1" applyFill="1" applyBorder="1" applyAlignment="1"/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1" fontId="7" fillId="0" borderId="0" xfId="1" applyNumberFormat="1" applyFont="1" applyFill="1" applyBorder="1" applyAlignment="1">
      <alignment horizontal="center"/>
    </xf>
    <xf numFmtId="0" fontId="7" fillId="0" borderId="4" xfId="1" applyFont="1" applyFill="1" applyBorder="1" applyAlignment="1"/>
    <xf numFmtId="0" fontId="7" fillId="0" borderId="4" xfId="1" applyFont="1" applyFill="1" applyBorder="1" applyAlignment="1">
      <alignment horizontal="center"/>
    </xf>
    <xf numFmtId="1" fontId="7" fillId="0" borderId="4" xfId="0" applyNumberFormat="1" applyFont="1" applyFill="1" applyBorder="1" applyAlignment="1">
      <alignment vertical="center" wrapText="1"/>
    </xf>
    <xf numFmtId="0" fontId="7" fillId="0" borderId="4" xfId="1" applyFont="1" applyBorder="1" applyAlignment="1"/>
    <xf numFmtId="0" fontId="0" fillId="0" borderId="0" xfId="0" applyFont="1" applyBorder="1"/>
    <xf numFmtId="0" fontId="7" fillId="0" borderId="5" xfId="1" applyFont="1" applyBorder="1" applyAlignment="1">
      <alignment horizontal="center"/>
    </xf>
    <xf numFmtId="0" fontId="7" fillId="0" borderId="1" xfId="1" applyFont="1" applyBorder="1" applyAlignment="1">
      <alignment horizontal="right"/>
    </xf>
    <xf numFmtId="0" fontId="7" fillId="0" borderId="4" xfId="1" applyFont="1" applyBorder="1" applyAlignment="1">
      <alignment horizontal="right"/>
    </xf>
    <xf numFmtId="0" fontId="7" fillId="0" borderId="6" xfId="1" applyFont="1" applyBorder="1" applyAlignment="1">
      <alignment horizontal="right"/>
    </xf>
    <xf numFmtId="0" fontId="7" fillId="0" borderId="3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7" fillId="0" borderId="8" xfId="1" applyFont="1" applyBorder="1" applyAlignment="1">
      <alignment horizontal="right"/>
    </xf>
    <xf numFmtId="0" fontId="7" fillId="0" borderId="1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4" xfId="1" quotePrefix="1" applyFont="1" applyBorder="1" applyAlignment="1">
      <alignment horizontal="center"/>
    </xf>
    <xf numFmtId="0" fontId="7" fillId="0" borderId="5" xfId="1" quotePrefix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2" fillId="0" borderId="15" xfId="0" applyFont="1" applyBorder="1"/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14" fontId="0" fillId="0" borderId="0" xfId="0" applyNumberFormat="1" applyFont="1"/>
    <xf numFmtId="1" fontId="7" fillId="0" borderId="4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1" fontId="7" fillId="0" borderId="1" xfId="2" applyNumberFormat="1" applyFont="1" applyFill="1" applyBorder="1" applyAlignment="1">
      <alignment horizontal="center" vertical="center" wrapText="1"/>
    </xf>
    <xf numFmtId="1" fontId="7" fillId="0" borderId="4" xfId="2" applyNumberFormat="1" applyFont="1" applyFill="1" applyBorder="1" applyAlignment="1">
      <alignment horizontal="center" vertical="center" wrapText="1"/>
    </xf>
    <xf numFmtId="1" fontId="7" fillId="0" borderId="6" xfId="2" applyNumberFormat="1" applyFont="1" applyFill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/>
    </xf>
    <xf numFmtId="1" fontId="7" fillId="0" borderId="3" xfId="1" applyNumberFormat="1" applyFont="1" applyBorder="1" applyAlignment="1">
      <alignment horizontal="center"/>
    </xf>
    <xf numFmtId="1" fontId="7" fillId="0" borderId="5" xfId="1" applyNumberFormat="1" applyFont="1" applyBorder="1" applyAlignment="1">
      <alignment horizontal="center"/>
    </xf>
    <xf numFmtId="1" fontId="7" fillId="0" borderId="8" xfId="1" applyNumberFormat="1" applyFont="1" applyBorder="1" applyAlignment="1">
      <alignment horizontal="center"/>
    </xf>
    <xf numFmtId="2" fontId="7" fillId="0" borderId="0" xfId="2" applyNumberFormat="1" applyFont="1" applyFill="1" applyBorder="1" applyAlignment="1">
      <alignment vertical="center" wrapText="1"/>
    </xf>
    <xf numFmtId="1" fontId="7" fillId="0" borderId="0" xfId="2" applyNumberFormat="1" applyFont="1" applyFill="1" applyBorder="1" applyAlignment="1">
      <alignment vertical="center" wrapText="1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8" xfId="0" applyFont="1" applyBorder="1"/>
    <xf numFmtId="164" fontId="0" fillId="0" borderId="0" xfId="0" applyNumberFormat="1" applyFont="1"/>
    <xf numFmtId="164" fontId="7" fillId="0" borderId="4" xfId="1" quotePrefix="1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3" applyFont="1"/>
    <xf numFmtId="0" fontId="11" fillId="0" borderId="0" xfId="1" applyFont="1" applyAlignment="1">
      <alignment horizontal="center"/>
    </xf>
    <xf numFmtId="14" fontId="11" fillId="0" borderId="0" xfId="4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1" fillId="0" borderId="0" xfId="3" applyFont="1" applyAlignment="1">
      <alignment horizont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5" fontId="11" fillId="0" borderId="0" xfId="4" applyNumberFormat="1" applyFont="1" applyAlignment="1">
      <alignment horizontal="center"/>
    </xf>
    <xf numFmtId="15" fontId="11" fillId="0" borderId="0" xfId="3" applyNumberFormat="1" applyFont="1"/>
    <xf numFmtId="49" fontId="13" fillId="0" borderId="23" xfId="0" applyNumberFormat="1" applyFont="1" applyBorder="1" applyAlignment="1">
      <alignment horizontal="center" vertical="center" wrapText="1"/>
    </xf>
    <xf numFmtId="0" fontId="13" fillId="0" borderId="23" xfId="3" applyFont="1" applyBorder="1" applyAlignment="1">
      <alignment horizontal="center" vertical="center"/>
    </xf>
    <xf numFmtId="15" fontId="11" fillId="0" borderId="23" xfId="3" applyNumberFormat="1" applyFont="1" applyBorder="1" applyAlignment="1">
      <alignment horizontal="center"/>
    </xf>
    <xf numFmtId="0" fontId="11" fillId="0" borderId="0" xfId="4" applyFont="1" applyAlignment="1">
      <alignment horizontal="center"/>
    </xf>
    <xf numFmtId="0" fontId="11" fillId="0" borderId="0" xfId="4" applyFont="1" applyAlignment="1">
      <alignment horizontal="left"/>
    </xf>
    <xf numFmtId="1" fontId="11" fillId="0" borderId="0" xfId="4" applyNumberFormat="1" applyFont="1" applyAlignment="1">
      <alignment horizontal="center"/>
    </xf>
    <xf numFmtId="1" fontId="11" fillId="0" borderId="0" xfId="1" applyNumberFormat="1" applyFont="1" applyAlignment="1">
      <alignment horizontal="center"/>
    </xf>
    <xf numFmtId="0" fontId="11" fillId="0" borderId="0" xfId="3" applyFont="1" applyFill="1" applyBorder="1" applyAlignment="1">
      <alignment horizontal="center"/>
    </xf>
    <xf numFmtId="0" fontId="11" fillId="0" borderId="0" xfId="3" applyFont="1" applyFill="1" applyBorder="1" applyAlignment="1">
      <alignment horizontal="left"/>
    </xf>
    <xf numFmtId="16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Font="1" applyFill="1" applyAlignment="1"/>
    <xf numFmtId="2" fontId="7" fillId="0" borderId="3" xfId="2" applyNumberFormat="1" applyFont="1" applyFill="1" applyBorder="1" applyAlignment="1">
      <alignment horizontal="center" vertical="center" wrapText="1"/>
    </xf>
    <xf numFmtId="2" fontId="7" fillId="0" borderId="5" xfId="2" applyNumberFormat="1" applyFont="1" applyFill="1" applyBorder="1" applyAlignment="1">
      <alignment horizontal="center" vertical="center" wrapText="1"/>
    </xf>
    <xf numFmtId="2" fontId="7" fillId="0" borderId="8" xfId="2" applyNumberFormat="1" applyFont="1" applyFill="1" applyBorder="1" applyAlignment="1">
      <alignment horizontal="center" vertical="center" wrapText="1"/>
    </xf>
    <xf numFmtId="1" fontId="7" fillId="0" borderId="3" xfId="2" applyNumberFormat="1" applyFont="1" applyFill="1" applyBorder="1" applyAlignment="1">
      <alignment horizontal="center" vertical="center" wrapText="1"/>
    </xf>
    <xf numFmtId="1" fontId="7" fillId="0" borderId="5" xfId="2" applyNumberFormat="1" applyFont="1" applyFill="1" applyBorder="1" applyAlignment="1">
      <alignment horizontal="center" vertical="center" wrapText="1"/>
    </xf>
    <xf numFmtId="1" fontId="7" fillId="0" borderId="8" xfId="2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 wrapText="1"/>
    </xf>
    <xf numFmtId="1" fontId="7" fillId="0" borderId="0" xfId="2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64" fontId="7" fillId="0" borderId="0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7" fillId="0" borderId="0" xfId="1" quotePrefix="1" applyFont="1" applyFill="1" applyBorder="1" applyAlignment="1">
      <alignment horizontal="center"/>
    </xf>
    <xf numFmtId="0" fontId="7" fillId="0" borderId="0" xfId="1" quotePrefix="1" applyFont="1" applyFill="1" applyBorder="1" applyAlignment="1"/>
    <xf numFmtId="0" fontId="7" fillId="0" borderId="0" xfId="1" applyFont="1" applyFill="1" applyBorder="1" applyAlignment="1">
      <alignment horizontal="right"/>
    </xf>
    <xf numFmtId="14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14" fontId="7" fillId="2" borderId="6" xfId="0" applyNumberFormat="1" applyFont="1" applyFill="1" applyBorder="1" applyAlignment="1">
      <alignment horizontal="center" vertical="center" wrapText="1"/>
    </xf>
    <xf numFmtId="14" fontId="7" fillId="2" borderId="8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4" fontId="0" fillId="0" borderId="12" xfId="0" applyNumberFormat="1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0" fillId="3" borderId="14" xfId="0" applyFont="1" applyFill="1" applyBorder="1" applyAlignment="1">
      <alignment horizontal="center"/>
    </xf>
    <xf numFmtId="0" fontId="0" fillId="3" borderId="1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/>
    </xf>
    <xf numFmtId="0" fontId="0" fillId="0" borderId="0" xfId="0" applyFont="1" applyFill="1" applyAlignment="1">
      <alignment horizontal="left"/>
    </xf>
    <xf numFmtId="9" fontId="0" fillId="0" borderId="12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0" xfId="0" applyFont="1" applyAlignment="1">
      <alignment horizontal="center"/>
    </xf>
    <xf numFmtId="14" fontId="0" fillId="2" borderId="4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14" fontId="0" fillId="2" borderId="6" xfId="0" applyNumberFormat="1" applyFont="1" applyFill="1" applyBorder="1" applyAlignment="1">
      <alignment horizontal="center" vertical="center" wrapText="1"/>
    </xf>
    <xf numFmtId="14" fontId="0" fillId="2" borderId="8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7" fillId="0" borderId="18" xfId="1" applyFont="1" applyBorder="1" applyAlignment="1">
      <alignment horizontal="center"/>
    </xf>
    <xf numFmtId="0" fontId="7" fillId="0" borderId="21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7" fillId="0" borderId="20" xfId="1" applyFont="1" applyFill="1" applyBorder="1" applyAlignment="1">
      <alignment horizontal="center"/>
    </xf>
    <xf numFmtId="0" fontId="7" fillId="0" borderId="20" xfId="1" applyFont="1" applyBorder="1" applyAlignment="1">
      <alignment horizontal="center"/>
    </xf>
    <xf numFmtId="0" fontId="7" fillId="0" borderId="19" xfId="1" applyFont="1" applyBorder="1" applyAlignment="1">
      <alignment horizontal="center"/>
    </xf>
    <xf numFmtId="0" fontId="11" fillId="0" borderId="0" xfId="0" applyFont="1" applyAlignment="1">
      <alignment horizontal="left"/>
    </xf>
  </cellXfs>
  <cellStyles count="5">
    <cellStyle name="Normal" xfId="0" builtinId="0"/>
    <cellStyle name="Normal 2" xfId="1" xr:uid="{00000000-0005-0000-0000-000001000000}"/>
    <cellStyle name="Normal 2 3" xfId="3" xr:uid="{94970747-AF73-40E4-A569-B52286EA4416}"/>
    <cellStyle name="Normal 4" xfId="4" xr:uid="{F27C6F9B-FC8A-4F96-B372-58FA02A5A335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</xdr:row>
      <xdr:rowOff>76200</xdr:rowOff>
    </xdr:from>
    <xdr:to>
      <xdr:col>0</xdr:col>
      <xdr:colOff>314325</xdr:colOff>
      <xdr:row>3</xdr:row>
      <xdr:rowOff>121919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6700" y="981075"/>
          <a:ext cx="47625" cy="45719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Z" sz="1100"/>
        </a:p>
      </xdr:txBody>
    </xdr:sp>
    <xdr:clientData/>
  </xdr:twoCellAnchor>
  <xdr:twoCellAnchor>
    <xdr:from>
      <xdr:col>0</xdr:col>
      <xdr:colOff>266700</xdr:colOff>
      <xdr:row>4</xdr:row>
      <xdr:rowOff>76200</xdr:rowOff>
    </xdr:from>
    <xdr:to>
      <xdr:col>0</xdr:col>
      <xdr:colOff>314325</xdr:colOff>
      <xdr:row>4</xdr:row>
      <xdr:rowOff>121919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6700" y="1171575"/>
          <a:ext cx="47625" cy="45719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Z" sz="1100"/>
        </a:p>
      </xdr:txBody>
    </xdr:sp>
    <xdr:clientData/>
  </xdr:twoCellAnchor>
  <xdr:twoCellAnchor>
    <xdr:from>
      <xdr:col>0</xdr:col>
      <xdr:colOff>266700</xdr:colOff>
      <xdr:row>5</xdr:row>
      <xdr:rowOff>76200</xdr:rowOff>
    </xdr:from>
    <xdr:to>
      <xdr:col>0</xdr:col>
      <xdr:colOff>314325</xdr:colOff>
      <xdr:row>5</xdr:row>
      <xdr:rowOff>121919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6700" y="1362075"/>
          <a:ext cx="47625" cy="45719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265"/>
  <sheetViews>
    <sheetView tabSelected="1" view="pageBreakPreview" zoomScale="90" zoomScaleNormal="120" zoomScaleSheetLayoutView="90" workbookViewId="0">
      <selection activeCell="B190" sqref="B190"/>
    </sheetView>
  </sheetViews>
  <sheetFormatPr baseColWidth="10" defaultColWidth="9.1640625" defaultRowHeight="15" x14ac:dyDescent="0.2"/>
  <cols>
    <col min="1" max="1" width="9.1640625" style="3"/>
    <col min="2" max="2" width="23.5" style="3" customWidth="1"/>
    <col min="3" max="3" width="10.83203125" style="3" customWidth="1"/>
    <col min="4" max="4" width="7.5" style="3" customWidth="1"/>
    <col min="5" max="5" width="10.83203125" style="3" customWidth="1"/>
    <col min="6" max="6" width="7.5" style="3" customWidth="1"/>
    <col min="7" max="7" width="10.83203125" style="3" customWidth="1"/>
    <col min="8" max="8" width="7.5" style="3" customWidth="1"/>
    <col min="9" max="9" width="10.83203125" style="3" customWidth="1"/>
    <col min="10" max="10" width="7.5" style="3" customWidth="1"/>
    <col min="11" max="11" width="10.83203125" style="3" customWidth="1"/>
    <col min="12" max="12" width="7.5" style="3" customWidth="1"/>
    <col min="13" max="13" width="10.83203125" style="3" customWidth="1"/>
    <col min="14" max="14" width="7.5" style="3" customWidth="1"/>
    <col min="15" max="15" width="10.83203125" style="3" customWidth="1"/>
    <col min="16" max="16" width="15.5" style="3" customWidth="1"/>
    <col min="17" max="18" width="9.1640625" style="3"/>
    <col min="19" max="19" width="14.83203125" style="3" bestFit="1" customWidth="1"/>
    <col min="20" max="16384" width="9.1640625" style="3"/>
  </cols>
  <sheetData>
    <row r="1" spans="1:14" s="29" customFormat="1" ht="26" x14ac:dyDescent="0.3">
      <c r="A1" s="1" t="s">
        <v>0</v>
      </c>
      <c r="F1" s="150" t="s">
        <v>129</v>
      </c>
      <c r="G1" s="150"/>
      <c r="H1" s="150"/>
      <c r="I1" s="150"/>
      <c r="J1" s="150"/>
    </row>
    <row r="3" spans="1:14" x14ac:dyDescent="0.2">
      <c r="A3" s="5" t="s">
        <v>1</v>
      </c>
    </row>
    <row r="4" spans="1:14" x14ac:dyDescent="0.2">
      <c r="B4" s="116" t="s">
        <v>184</v>
      </c>
      <c r="C4" s="116"/>
      <c r="D4" s="116"/>
      <c r="E4" s="116"/>
      <c r="F4" s="116"/>
      <c r="G4" s="116"/>
      <c r="H4" s="116"/>
      <c r="I4" s="6"/>
      <c r="J4" s="6"/>
      <c r="L4" s="69"/>
      <c r="M4" s="69"/>
    </row>
    <row r="5" spans="1:14" x14ac:dyDescent="0.2">
      <c r="B5" s="116" t="s">
        <v>243</v>
      </c>
      <c r="C5" s="116"/>
      <c r="D5" s="116"/>
      <c r="E5" s="116"/>
      <c r="F5" s="116"/>
      <c r="G5" s="116"/>
      <c r="H5" s="116"/>
      <c r="I5" s="6"/>
      <c r="J5" s="6"/>
    </row>
    <row r="6" spans="1:14" x14ac:dyDescent="0.2">
      <c r="B6" s="116" t="s">
        <v>242</v>
      </c>
      <c r="C6" s="116"/>
      <c r="D6" s="116"/>
      <c r="E6" s="116"/>
      <c r="F6" s="116"/>
      <c r="G6" s="116"/>
      <c r="H6" s="116"/>
      <c r="I6" s="6"/>
      <c r="J6" s="6"/>
    </row>
    <row r="7" spans="1:14" x14ac:dyDescent="0.2">
      <c r="B7" s="116"/>
      <c r="C7" s="6"/>
      <c r="D7" s="6"/>
      <c r="E7" s="6"/>
      <c r="F7" s="6"/>
      <c r="G7" s="6"/>
      <c r="H7" s="6"/>
      <c r="I7" s="6"/>
      <c r="J7" s="6"/>
    </row>
    <row r="8" spans="1:14" x14ac:dyDescent="0.2">
      <c r="A8" s="5" t="s">
        <v>2</v>
      </c>
    </row>
    <row r="9" spans="1:14" x14ac:dyDescent="0.2">
      <c r="B9" s="3" t="s">
        <v>10</v>
      </c>
      <c r="C9" s="151" t="s">
        <v>239</v>
      </c>
      <c r="D9" s="152"/>
      <c r="E9" s="153"/>
      <c r="I9" s="5" t="s">
        <v>7</v>
      </c>
    </row>
    <row r="10" spans="1:14" x14ac:dyDescent="0.2">
      <c r="B10" s="3" t="s">
        <v>11</v>
      </c>
      <c r="C10" s="146" t="s">
        <v>133</v>
      </c>
      <c r="D10" s="147"/>
      <c r="E10" s="148"/>
      <c r="J10" s="3" t="s">
        <v>20</v>
      </c>
      <c r="L10" s="145" t="s">
        <v>238</v>
      </c>
      <c r="M10" s="145"/>
      <c r="N10" s="145"/>
    </row>
    <row r="11" spans="1:14" x14ac:dyDescent="0.2">
      <c r="B11" s="3" t="s">
        <v>12</v>
      </c>
      <c r="C11" s="146" t="s">
        <v>134</v>
      </c>
      <c r="D11" s="147"/>
      <c r="E11" s="148"/>
      <c r="J11" s="3" t="s">
        <v>21</v>
      </c>
      <c r="L11" s="145">
        <v>47</v>
      </c>
      <c r="M11" s="145"/>
      <c r="N11" s="6" t="s">
        <v>22</v>
      </c>
    </row>
    <row r="12" spans="1:14" ht="17" x14ac:dyDescent="0.2">
      <c r="B12" s="3" t="s">
        <v>13</v>
      </c>
      <c r="C12" s="146">
        <v>-40.06</v>
      </c>
      <c r="D12" s="148"/>
      <c r="E12" s="7" t="s">
        <v>82</v>
      </c>
    </row>
    <row r="13" spans="1:14" ht="17" x14ac:dyDescent="0.2">
      <c r="B13" s="3" t="s">
        <v>14</v>
      </c>
      <c r="C13" s="146">
        <v>175.48</v>
      </c>
      <c r="D13" s="148"/>
      <c r="E13" s="7" t="s">
        <v>83</v>
      </c>
      <c r="I13" s="5" t="s">
        <v>84</v>
      </c>
    </row>
    <row r="14" spans="1:14" x14ac:dyDescent="0.2">
      <c r="B14" s="3" t="s">
        <v>15</v>
      </c>
      <c r="C14" s="146">
        <v>128</v>
      </c>
      <c r="D14" s="148"/>
      <c r="E14" s="6" t="s">
        <v>16</v>
      </c>
      <c r="J14" s="3" t="s">
        <v>23</v>
      </c>
      <c r="L14" s="149" t="s">
        <v>177</v>
      </c>
      <c r="M14" s="149"/>
      <c r="N14" s="149"/>
    </row>
    <row r="15" spans="1:14" x14ac:dyDescent="0.2">
      <c r="C15" s="6"/>
      <c r="D15" s="6"/>
      <c r="E15" s="6"/>
      <c r="J15" s="3" t="s">
        <v>24</v>
      </c>
      <c r="L15" s="149">
        <v>876</v>
      </c>
      <c r="M15" s="149"/>
      <c r="N15" s="3" t="s">
        <v>25</v>
      </c>
    </row>
    <row r="16" spans="1:14" x14ac:dyDescent="0.2">
      <c r="A16" s="5" t="s">
        <v>3</v>
      </c>
      <c r="C16" s="6"/>
      <c r="D16" s="6"/>
      <c r="E16" s="6"/>
      <c r="J16" s="3" t="s">
        <v>26</v>
      </c>
      <c r="L16" s="8"/>
      <c r="M16" s="8"/>
    </row>
    <row r="17" spans="1:19" ht="15" customHeight="1" x14ac:dyDescent="0.2">
      <c r="B17" s="3" t="s">
        <v>17</v>
      </c>
      <c r="C17" s="154">
        <v>42835</v>
      </c>
      <c r="D17" s="148"/>
      <c r="E17" s="6"/>
      <c r="L17" s="149">
        <v>7.5</v>
      </c>
      <c r="M17" s="149"/>
      <c r="N17" s="9" t="s">
        <v>85</v>
      </c>
    </row>
    <row r="18" spans="1:19" ht="15" customHeight="1" x14ac:dyDescent="0.2">
      <c r="B18" s="3" t="s">
        <v>18</v>
      </c>
      <c r="C18" s="154">
        <v>43990</v>
      </c>
      <c r="D18" s="148"/>
      <c r="E18" s="6"/>
      <c r="L18" s="149">
        <v>20.5</v>
      </c>
      <c r="M18" s="149"/>
      <c r="N18" s="9" t="s">
        <v>86</v>
      </c>
    </row>
    <row r="20" spans="1:19" x14ac:dyDescent="0.2">
      <c r="A20" s="4" t="s">
        <v>125</v>
      </c>
    </row>
    <row r="21" spans="1:19" x14ac:dyDescent="0.2">
      <c r="B21" s="3" t="s">
        <v>4</v>
      </c>
      <c r="C21" s="155" t="s">
        <v>232</v>
      </c>
      <c r="D21" s="156"/>
      <c r="E21" s="157" t="s">
        <v>99</v>
      </c>
      <c r="F21" s="157"/>
      <c r="G21" s="157" t="s">
        <v>90</v>
      </c>
      <c r="H21" s="157"/>
      <c r="I21" s="149" t="s">
        <v>210</v>
      </c>
      <c r="J21" s="149"/>
      <c r="K21" s="149"/>
      <c r="L21" s="149"/>
      <c r="M21" s="149"/>
      <c r="N21" s="149"/>
      <c r="O21" s="127"/>
      <c r="P21" s="127"/>
      <c r="Q21" s="180"/>
      <c r="R21" s="180"/>
      <c r="S21" s="128"/>
    </row>
    <row r="22" spans="1:19" x14ac:dyDescent="0.2">
      <c r="B22" s="3" t="s">
        <v>248</v>
      </c>
      <c r="C22" s="146" t="s">
        <v>240</v>
      </c>
      <c r="D22" s="148"/>
      <c r="E22" s="158" t="s">
        <v>140</v>
      </c>
      <c r="F22" s="158"/>
      <c r="G22" s="145" t="s">
        <v>138</v>
      </c>
      <c r="H22" s="145"/>
      <c r="I22" s="145" t="s">
        <v>233</v>
      </c>
      <c r="J22" s="145"/>
      <c r="K22" s="145" t="s">
        <v>148</v>
      </c>
      <c r="L22" s="145"/>
      <c r="M22" s="145" t="s">
        <v>227</v>
      </c>
      <c r="N22" s="145"/>
      <c r="O22" s="128"/>
      <c r="P22" s="128"/>
      <c r="Q22" s="128"/>
      <c r="R22" s="128"/>
      <c r="S22" s="128"/>
    </row>
    <row r="23" spans="1:19" x14ac:dyDescent="0.2">
      <c r="C23" s="146" t="s">
        <v>229</v>
      </c>
      <c r="D23" s="148"/>
      <c r="E23" s="155" t="s">
        <v>91</v>
      </c>
      <c r="F23" s="156"/>
      <c r="G23" s="145" t="s">
        <v>247</v>
      </c>
      <c r="H23" s="145"/>
      <c r="I23" s="181" t="s">
        <v>228</v>
      </c>
      <c r="J23" s="182"/>
      <c r="K23" s="149"/>
      <c r="L23" s="149"/>
      <c r="M23" s="149"/>
      <c r="N23" s="149"/>
      <c r="O23" s="127"/>
      <c r="P23" s="127"/>
      <c r="Q23" s="127"/>
      <c r="R23" s="127"/>
      <c r="S23" s="128"/>
    </row>
    <row r="24" spans="1:19" x14ac:dyDescent="0.2">
      <c r="B24" s="3" t="s">
        <v>19</v>
      </c>
      <c r="C24" s="160" t="s">
        <v>185</v>
      </c>
      <c r="D24" s="161"/>
      <c r="E24" s="159" t="s">
        <v>186</v>
      </c>
      <c r="F24" s="159"/>
      <c r="G24" s="149"/>
      <c r="H24" s="149"/>
      <c r="I24" s="149"/>
      <c r="J24" s="149"/>
      <c r="K24" s="149"/>
      <c r="L24" s="149"/>
      <c r="M24" s="149"/>
      <c r="N24" s="149"/>
      <c r="O24" s="127"/>
      <c r="P24" s="127"/>
      <c r="Q24" s="180"/>
      <c r="R24" s="180"/>
      <c r="S24" s="128"/>
    </row>
    <row r="25" spans="1:19" x14ac:dyDescent="0.2">
      <c r="B25" s="3" t="s">
        <v>5</v>
      </c>
      <c r="C25" s="160" t="s">
        <v>158</v>
      </c>
      <c r="D25" s="161"/>
      <c r="E25" s="149" t="s">
        <v>169</v>
      </c>
      <c r="F25" s="149"/>
      <c r="G25" s="173" t="s">
        <v>164</v>
      </c>
      <c r="H25" s="173"/>
      <c r="I25" s="160" t="s">
        <v>145</v>
      </c>
      <c r="J25" s="161"/>
      <c r="K25" s="149" t="s">
        <v>154</v>
      </c>
      <c r="L25" s="149"/>
      <c r="M25" s="149" t="s">
        <v>155</v>
      </c>
      <c r="N25" s="149"/>
      <c r="O25" s="127"/>
      <c r="P25" s="127"/>
      <c r="Q25" s="180"/>
      <c r="R25" s="180"/>
      <c r="S25" s="128"/>
    </row>
    <row r="26" spans="1:19" x14ac:dyDescent="0.2">
      <c r="C26" s="149" t="s">
        <v>162</v>
      </c>
      <c r="D26" s="149"/>
      <c r="E26" s="159" t="s">
        <v>251</v>
      </c>
      <c r="F26" s="159"/>
      <c r="G26" s="159" t="s">
        <v>192</v>
      </c>
      <c r="H26" s="149"/>
      <c r="I26" s="149"/>
      <c r="J26" s="149"/>
      <c r="K26" s="149"/>
      <c r="L26" s="149"/>
      <c r="M26" s="149"/>
      <c r="N26" s="149"/>
      <c r="O26" s="127"/>
      <c r="P26" s="127"/>
      <c r="Q26" s="127"/>
      <c r="R26" s="127"/>
      <c r="S26" s="128"/>
    </row>
    <row r="27" spans="1:19" x14ac:dyDescent="0.2">
      <c r="B27" s="3" t="s">
        <v>6</v>
      </c>
      <c r="C27" s="160" t="s">
        <v>245</v>
      </c>
      <c r="D27" s="161"/>
      <c r="E27" s="149" t="s">
        <v>246</v>
      </c>
      <c r="F27" s="149"/>
      <c r="G27" s="149"/>
      <c r="H27" s="149"/>
      <c r="I27" s="149"/>
      <c r="J27" s="149"/>
      <c r="K27" s="149"/>
      <c r="L27" s="149"/>
      <c r="M27" s="149"/>
      <c r="N27" s="149"/>
      <c r="O27" s="127"/>
      <c r="P27" s="127"/>
      <c r="Q27" s="180"/>
      <c r="R27" s="180"/>
      <c r="S27" s="128"/>
    </row>
    <row r="28" spans="1:19" x14ac:dyDescent="0.2">
      <c r="B28" s="3" t="s">
        <v>256</v>
      </c>
      <c r="C28" s="157" t="s">
        <v>252</v>
      </c>
      <c r="D28" s="157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27"/>
      <c r="P28" s="127"/>
      <c r="Q28" s="180"/>
      <c r="R28" s="180"/>
      <c r="S28" s="128"/>
    </row>
    <row r="30" spans="1:19" x14ac:dyDescent="0.2">
      <c r="A30" s="5" t="s">
        <v>27</v>
      </c>
    </row>
    <row r="31" spans="1:19" ht="15" customHeight="1" x14ac:dyDescent="0.2">
      <c r="B31" s="3" t="s">
        <v>28</v>
      </c>
      <c r="C31" s="149" t="s">
        <v>216</v>
      </c>
      <c r="D31" s="149"/>
      <c r="E31" s="149"/>
    </row>
    <row r="32" spans="1:19" x14ac:dyDescent="0.2">
      <c r="B32" s="165"/>
      <c r="C32" s="165"/>
      <c r="D32" s="165"/>
      <c r="E32" s="165"/>
      <c r="F32" s="165"/>
      <c r="G32" s="165"/>
    </row>
    <row r="34" spans="1:15" x14ac:dyDescent="0.2">
      <c r="A34" s="5" t="s">
        <v>8</v>
      </c>
    </row>
    <row r="35" spans="1:15" x14ac:dyDescent="0.2">
      <c r="B35" s="3" t="s">
        <v>60</v>
      </c>
      <c r="C35" s="160" t="s">
        <v>135</v>
      </c>
      <c r="D35" s="164"/>
      <c r="E35" s="161"/>
      <c r="F35" s="31" t="s">
        <v>61</v>
      </c>
      <c r="G35" s="32">
        <v>4</v>
      </c>
      <c r="H35" s="33" t="s">
        <v>62</v>
      </c>
    </row>
    <row r="36" spans="1:15" ht="15" customHeight="1" x14ac:dyDescent="0.2">
      <c r="B36" s="3" t="s">
        <v>63</v>
      </c>
      <c r="C36" s="32">
        <v>5</v>
      </c>
      <c r="D36" s="10" t="s">
        <v>64</v>
      </c>
      <c r="E36" s="32">
        <v>3</v>
      </c>
      <c r="F36" s="3" t="s">
        <v>65</v>
      </c>
      <c r="G36" s="32" t="s">
        <v>92</v>
      </c>
      <c r="H36" s="3" t="s">
        <v>66</v>
      </c>
    </row>
    <row r="37" spans="1:15" x14ac:dyDescent="0.2">
      <c r="B37" s="3" t="s">
        <v>67</v>
      </c>
      <c r="C37" s="165" t="s">
        <v>176</v>
      </c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</row>
    <row r="38" spans="1:15" x14ac:dyDescent="0.2">
      <c r="B38" s="3" t="s">
        <v>68</v>
      </c>
      <c r="E38" s="166">
        <v>0.03</v>
      </c>
      <c r="F38" s="161"/>
      <c r="G38" s="167" t="s">
        <v>69</v>
      </c>
      <c r="H38" s="168"/>
      <c r="I38" s="168"/>
      <c r="J38" s="160" t="s">
        <v>136</v>
      </c>
      <c r="K38" s="164"/>
      <c r="L38" s="164"/>
      <c r="M38" s="164"/>
      <c r="N38" s="161"/>
    </row>
    <row r="39" spans="1:15" x14ac:dyDescent="0.2">
      <c r="B39" s="3" t="s">
        <v>29</v>
      </c>
    </row>
    <row r="40" spans="1:15" x14ac:dyDescent="0.2">
      <c r="B40" s="3" t="s">
        <v>30</v>
      </c>
    </row>
    <row r="42" spans="1:15" x14ac:dyDescent="0.2">
      <c r="A42" s="5" t="s">
        <v>9</v>
      </c>
    </row>
    <row r="43" spans="1:15" x14ac:dyDescent="0.2">
      <c r="A43" s="5"/>
      <c r="B43" s="4" t="s">
        <v>253</v>
      </c>
      <c r="C43" s="11" t="str">
        <f>F1</f>
        <v>P217MAR</v>
      </c>
      <c r="D43" s="12" t="s">
        <v>209</v>
      </c>
    </row>
    <row r="44" spans="1:15" ht="16" thickBot="1" x14ac:dyDescent="0.25"/>
    <row r="45" spans="1:15" ht="15.75" customHeight="1" thickBot="1" x14ac:dyDescent="0.25">
      <c r="B45" s="13" t="s">
        <v>31</v>
      </c>
      <c r="C45" s="162" t="s">
        <v>110</v>
      </c>
      <c r="D45" s="163"/>
      <c r="E45" s="162" t="s">
        <v>111</v>
      </c>
      <c r="F45" s="163"/>
      <c r="G45" s="162" t="s">
        <v>112</v>
      </c>
      <c r="H45" s="163"/>
      <c r="I45" s="162" t="s">
        <v>113</v>
      </c>
      <c r="J45" s="163"/>
      <c r="K45" s="162" t="s">
        <v>114</v>
      </c>
      <c r="L45" s="163"/>
      <c r="M45" s="162" t="s">
        <v>115</v>
      </c>
      <c r="N45" s="163"/>
      <c r="O45" s="35"/>
    </row>
    <row r="46" spans="1:15" x14ac:dyDescent="0.2">
      <c r="B46" s="14" t="s">
        <v>90</v>
      </c>
      <c r="C46" s="15">
        <v>915</v>
      </c>
      <c r="D46" s="30" t="s">
        <v>55</v>
      </c>
      <c r="E46" s="15">
        <v>3468</v>
      </c>
      <c r="F46" s="30" t="s">
        <v>50</v>
      </c>
      <c r="G46" s="15">
        <v>3423</v>
      </c>
      <c r="H46" s="30" t="s">
        <v>50</v>
      </c>
      <c r="I46" s="15">
        <v>2111</v>
      </c>
      <c r="J46" s="30" t="s">
        <v>49</v>
      </c>
      <c r="K46" s="15">
        <v>1888</v>
      </c>
      <c r="L46" s="30" t="s">
        <v>57</v>
      </c>
      <c r="M46" s="15">
        <v>11858</v>
      </c>
      <c r="N46" s="30" t="s">
        <v>49</v>
      </c>
      <c r="O46" s="39"/>
    </row>
    <row r="47" spans="1:15" x14ac:dyDescent="0.2">
      <c r="B47" s="14" t="s">
        <v>210</v>
      </c>
      <c r="C47" s="15">
        <v>932</v>
      </c>
      <c r="D47" s="30" t="s">
        <v>53</v>
      </c>
      <c r="E47" s="15">
        <v>3343</v>
      </c>
      <c r="F47" s="30" t="s">
        <v>95</v>
      </c>
      <c r="G47" s="15">
        <v>3339</v>
      </c>
      <c r="H47" s="30" t="s">
        <v>51</v>
      </c>
      <c r="I47" s="15">
        <v>1916</v>
      </c>
      <c r="J47" s="30" t="s">
        <v>139</v>
      </c>
      <c r="K47" s="15">
        <v>1947</v>
      </c>
      <c r="L47" s="30" t="s">
        <v>51</v>
      </c>
      <c r="M47" s="15">
        <v>11465</v>
      </c>
      <c r="N47" s="30" t="s">
        <v>50</v>
      </c>
      <c r="O47" s="39"/>
    </row>
    <row r="48" spans="1:15" x14ac:dyDescent="0.2">
      <c r="B48" s="14" t="s">
        <v>158</v>
      </c>
      <c r="C48" s="15">
        <v>896</v>
      </c>
      <c r="D48" s="30" t="s">
        <v>107</v>
      </c>
      <c r="E48" s="15">
        <v>3276</v>
      </c>
      <c r="F48" s="30" t="s">
        <v>139</v>
      </c>
      <c r="G48" s="15">
        <v>3032</v>
      </c>
      <c r="H48" s="30" t="s">
        <v>52</v>
      </c>
      <c r="I48" s="15">
        <v>2080</v>
      </c>
      <c r="J48" s="30" t="s">
        <v>50</v>
      </c>
      <c r="K48" s="15">
        <v>1991</v>
      </c>
      <c r="L48" s="30" t="s">
        <v>49</v>
      </c>
      <c r="M48" s="15">
        <v>11428</v>
      </c>
      <c r="N48" s="30" t="s">
        <v>50</v>
      </c>
      <c r="O48" s="39"/>
    </row>
    <row r="49" spans="2:15" x14ac:dyDescent="0.2">
      <c r="B49" s="14" t="s">
        <v>138</v>
      </c>
      <c r="C49" s="15">
        <v>921</v>
      </c>
      <c r="D49" s="30" t="s">
        <v>48</v>
      </c>
      <c r="E49" s="15">
        <v>3187</v>
      </c>
      <c r="F49" s="30" t="s">
        <v>107</v>
      </c>
      <c r="G49" s="15">
        <v>3506</v>
      </c>
      <c r="H49" s="30" t="s">
        <v>49</v>
      </c>
      <c r="I49" s="15">
        <v>1929</v>
      </c>
      <c r="J49" s="30" t="s">
        <v>139</v>
      </c>
      <c r="K49" s="15">
        <v>1974</v>
      </c>
      <c r="L49" s="30" t="s">
        <v>50</v>
      </c>
      <c r="M49" s="15">
        <v>11402</v>
      </c>
      <c r="N49" s="30" t="s">
        <v>51</v>
      </c>
      <c r="O49" s="39"/>
    </row>
    <row r="50" spans="2:15" x14ac:dyDescent="0.2">
      <c r="B50" s="14" t="s">
        <v>233</v>
      </c>
      <c r="C50" s="15">
        <v>953</v>
      </c>
      <c r="D50" s="55" t="s">
        <v>54</v>
      </c>
      <c r="E50" s="15">
        <v>3302</v>
      </c>
      <c r="F50" s="55" t="s">
        <v>139</v>
      </c>
      <c r="G50" s="15">
        <v>3098</v>
      </c>
      <c r="H50" s="55" t="s">
        <v>55</v>
      </c>
      <c r="I50" s="15">
        <v>1859</v>
      </c>
      <c r="J50" s="55" t="s">
        <v>52</v>
      </c>
      <c r="K50" s="15">
        <v>2031</v>
      </c>
      <c r="L50" s="55" t="s">
        <v>49</v>
      </c>
      <c r="M50" s="15">
        <v>11182</v>
      </c>
      <c r="N50" s="55" t="s">
        <v>57</v>
      </c>
      <c r="O50" s="39"/>
    </row>
    <row r="51" spans="2:15" x14ac:dyDescent="0.2">
      <c r="B51" s="14" t="s">
        <v>229</v>
      </c>
      <c r="C51" s="15">
        <v>881</v>
      </c>
      <c r="D51" s="55" t="s">
        <v>106</v>
      </c>
      <c r="E51" s="15">
        <v>3320</v>
      </c>
      <c r="F51" s="55" t="s">
        <v>139</v>
      </c>
      <c r="G51" s="15">
        <v>3063</v>
      </c>
      <c r="H51" s="55" t="s">
        <v>55</v>
      </c>
      <c r="I51" s="15">
        <v>2020</v>
      </c>
      <c r="J51" s="55" t="s">
        <v>51</v>
      </c>
      <c r="K51" s="15">
        <v>1785</v>
      </c>
      <c r="L51" s="55" t="s">
        <v>139</v>
      </c>
      <c r="M51" s="15">
        <v>11114</v>
      </c>
      <c r="N51" s="55" t="s">
        <v>57</v>
      </c>
      <c r="O51" s="39"/>
    </row>
    <row r="52" spans="2:15" x14ac:dyDescent="0.2">
      <c r="B52" s="14" t="s">
        <v>240</v>
      </c>
      <c r="C52" s="15">
        <v>863</v>
      </c>
      <c r="D52" s="55" t="s">
        <v>188</v>
      </c>
      <c r="E52" s="15">
        <v>3268</v>
      </c>
      <c r="F52" s="55" t="s">
        <v>55</v>
      </c>
      <c r="G52" s="15">
        <v>3194</v>
      </c>
      <c r="H52" s="55" t="s">
        <v>95</v>
      </c>
      <c r="I52" s="15">
        <v>1960</v>
      </c>
      <c r="J52" s="55" t="s">
        <v>95</v>
      </c>
      <c r="K52" s="15">
        <v>1690</v>
      </c>
      <c r="L52" s="55" t="s">
        <v>98</v>
      </c>
      <c r="M52" s="15">
        <v>11097</v>
      </c>
      <c r="N52" s="55" t="s">
        <v>95</v>
      </c>
      <c r="O52" s="39"/>
    </row>
    <row r="53" spans="2:15" x14ac:dyDescent="0.2">
      <c r="B53" s="14" t="s">
        <v>148</v>
      </c>
      <c r="C53" s="15">
        <v>852</v>
      </c>
      <c r="D53" s="55" t="s">
        <v>137</v>
      </c>
      <c r="E53" s="15">
        <v>3171</v>
      </c>
      <c r="F53" s="55" t="s">
        <v>101</v>
      </c>
      <c r="G53" s="15">
        <v>3212</v>
      </c>
      <c r="H53" s="55" t="s">
        <v>95</v>
      </c>
      <c r="I53" s="15">
        <v>1881</v>
      </c>
      <c r="J53" s="55" t="s">
        <v>55</v>
      </c>
      <c r="K53" s="15">
        <v>1775</v>
      </c>
      <c r="L53" s="55" t="s">
        <v>139</v>
      </c>
      <c r="M53" s="15">
        <v>11031</v>
      </c>
      <c r="N53" s="55" t="s">
        <v>48</v>
      </c>
      <c r="O53" s="39"/>
    </row>
    <row r="54" spans="2:15" x14ac:dyDescent="0.2">
      <c r="B54" s="14" t="s">
        <v>142</v>
      </c>
      <c r="C54" s="15">
        <v>887</v>
      </c>
      <c r="D54" s="55" t="s">
        <v>106</v>
      </c>
      <c r="E54" s="15">
        <v>3503</v>
      </c>
      <c r="F54" s="55" t="s">
        <v>49</v>
      </c>
      <c r="G54" s="15">
        <v>3064</v>
      </c>
      <c r="H54" s="55" t="s">
        <v>55</v>
      </c>
      <c r="I54" s="15">
        <v>1816</v>
      </c>
      <c r="J54" s="55" t="s">
        <v>52</v>
      </c>
      <c r="K54" s="15">
        <v>1488</v>
      </c>
      <c r="L54" s="55" t="s">
        <v>153</v>
      </c>
      <c r="M54" s="15">
        <v>10982</v>
      </c>
      <c r="N54" s="55" t="s">
        <v>55</v>
      </c>
      <c r="O54" s="39"/>
    </row>
    <row r="55" spans="2:15" x14ac:dyDescent="0.2">
      <c r="B55" s="14" t="s">
        <v>227</v>
      </c>
      <c r="C55" s="15">
        <v>865</v>
      </c>
      <c r="D55" s="55" t="s">
        <v>188</v>
      </c>
      <c r="E55" s="15">
        <v>3175</v>
      </c>
      <c r="F55" s="55" t="s">
        <v>107</v>
      </c>
      <c r="G55" s="15">
        <v>3002</v>
      </c>
      <c r="H55" s="55" t="s">
        <v>107</v>
      </c>
      <c r="I55" s="15">
        <v>1919</v>
      </c>
      <c r="J55" s="55" t="s">
        <v>139</v>
      </c>
      <c r="K55" s="15">
        <v>1804</v>
      </c>
      <c r="L55" s="55" t="s">
        <v>139</v>
      </c>
      <c r="M55" s="15">
        <v>10933</v>
      </c>
      <c r="N55" s="55" t="s">
        <v>55</v>
      </c>
      <c r="O55" s="39"/>
    </row>
    <row r="56" spans="2:15" x14ac:dyDescent="0.2">
      <c r="B56" s="14" t="s">
        <v>140</v>
      </c>
      <c r="C56" s="15">
        <v>1070</v>
      </c>
      <c r="D56" s="55" t="s">
        <v>49</v>
      </c>
      <c r="E56" s="15">
        <v>3052</v>
      </c>
      <c r="F56" s="55" t="s">
        <v>71</v>
      </c>
      <c r="G56" s="15">
        <v>2889</v>
      </c>
      <c r="H56" s="55" t="s">
        <v>101</v>
      </c>
      <c r="I56" s="15">
        <v>1836</v>
      </c>
      <c r="J56" s="55" t="s">
        <v>52</v>
      </c>
      <c r="K56" s="15">
        <v>1894</v>
      </c>
      <c r="L56" s="55" t="s">
        <v>57</v>
      </c>
      <c r="M56" s="15">
        <v>10834</v>
      </c>
      <c r="N56" s="55" t="s">
        <v>100</v>
      </c>
      <c r="O56" s="39"/>
    </row>
    <row r="57" spans="2:15" x14ac:dyDescent="0.2">
      <c r="B57" s="14" t="s">
        <v>99</v>
      </c>
      <c r="C57" s="15">
        <v>835</v>
      </c>
      <c r="D57" s="55" t="s">
        <v>137</v>
      </c>
      <c r="E57" s="15">
        <v>3097</v>
      </c>
      <c r="F57" s="55" t="s">
        <v>103</v>
      </c>
      <c r="G57" s="15">
        <v>3209</v>
      </c>
      <c r="H57" s="55" t="s">
        <v>95</v>
      </c>
      <c r="I57" s="15">
        <v>1999</v>
      </c>
      <c r="J57" s="55" t="s">
        <v>57</v>
      </c>
      <c r="K57" s="15">
        <v>1365</v>
      </c>
      <c r="L57" s="55" t="s">
        <v>165</v>
      </c>
      <c r="M57" s="15">
        <v>10680</v>
      </c>
      <c r="N57" s="55" t="s">
        <v>143</v>
      </c>
      <c r="O57" s="39"/>
    </row>
    <row r="58" spans="2:15" x14ac:dyDescent="0.2">
      <c r="B58" s="14" t="s">
        <v>145</v>
      </c>
      <c r="C58" s="15">
        <v>835</v>
      </c>
      <c r="D58" s="55" t="s">
        <v>137</v>
      </c>
      <c r="E58" s="15">
        <v>3259</v>
      </c>
      <c r="F58" s="55" t="s">
        <v>107</v>
      </c>
      <c r="G58" s="15">
        <v>3247</v>
      </c>
      <c r="H58" s="55" t="s">
        <v>57</v>
      </c>
      <c r="I58" s="15">
        <v>1813</v>
      </c>
      <c r="J58" s="55" t="s">
        <v>52</v>
      </c>
      <c r="K58" s="15">
        <v>1433</v>
      </c>
      <c r="L58" s="55" t="s">
        <v>165</v>
      </c>
      <c r="M58" s="15">
        <v>10669</v>
      </c>
      <c r="N58" s="55" t="s">
        <v>143</v>
      </c>
      <c r="O58" s="39"/>
    </row>
    <row r="59" spans="2:15" x14ac:dyDescent="0.2">
      <c r="B59" s="14" t="s">
        <v>154</v>
      </c>
      <c r="C59" s="15">
        <v>797</v>
      </c>
      <c r="D59" s="30" t="s">
        <v>157</v>
      </c>
      <c r="E59" s="15">
        <v>3417</v>
      </c>
      <c r="F59" s="30" t="s">
        <v>51</v>
      </c>
      <c r="G59" s="15">
        <v>3042</v>
      </c>
      <c r="H59" s="30" t="s">
        <v>52</v>
      </c>
      <c r="I59" s="15">
        <v>1823</v>
      </c>
      <c r="J59" s="30" t="s">
        <v>52</v>
      </c>
      <c r="K59" s="15">
        <v>1434</v>
      </c>
      <c r="L59" s="30" t="s">
        <v>159</v>
      </c>
      <c r="M59" s="15">
        <v>10649</v>
      </c>
      <c r="N59" s="30" t="s">
        <v>143</v>
      </c>
      <c r="O59" s="39"/>
    </row>
    <row r="60" spans="2:15" x14ac:dyDescent="0.2">
      <c r="B60" s="14" t="s">
        <v>230</v>
      </c>
      <c r="C60" s="15">
        <v>910</v>
      </c>
      <c r="D60" s="30" t="s">
        <v>55</v>
      </c>
      <c r="E60" s="15">
        <v>3410</v>
      </c>
      <c r="F60" s="30" t="s">
        <v>51</v>
      </c>
      <c r="G60" s="15">
        <v>2864</v>
      </c>
      <c r="H60" s="30" t="s">
        <v>102</v>
      </c>
      <c r="I60" s="15">
        <v>1886</v>
      </c>
      <c r="J60" s="30" t="s">
        <v>55</v>
      </c>
      <c r="K60" s="15">
        <v>1607</v>
      </c>
      <c r="L60" s="30" t="s">
        <v>146</v>
      </c>
      <c r="M60" s="15">
        <v>10621</v>
      </c>
      <c r="N60" s="30" t="s">
        <v>106</v>
      </c>
      <c r="O60" s="39"/>
    </row>
    <row r="61" spans="2:15" x14ac:dyDescent="0.2">
      <c r="B61" s="14" t="s">
        <v>185</v>
      </c>
      <c r="C61" s="15">
        <v>626</v>
      </c>
      <c r="D61" s="30" t="s">
        <v>198</v>
      </c>
      <c r="E61" s="15">
        <v>3365</v>
      </c>
      <c r="F61" s="30" t="s">
        <v>57</v>
      </c>
      <c r="G61" s="15">
        <v>3344</v>
      </c>
      <c r="H61" s="30" t="s">
        <v>51</v>
      </c>
      <c r="I61" s="15">
        <v>1823</v>
      </c>
      <c r="J61" s="30" t="s">
        <v>52</v>
      </c>
      <c r="K61" s="15">
        <v>1396</v>
      </c>
      <c r="L61" s="30" t="s">
        <v>165</v>
      </c>
      <c r="M61" s="15">
        <v>10588</v>
      </c>
      <c r="N61" s="30" t="s">
        <v>106</v>
      </c>
      <c r="O61" s="39"/>
    </row>
    <row r="62" spans="2:15" x14ac:dyDescent="0.2">
      <c r="B62" s="14" t="s">
        <v>228</v>
      </c>
      <c r="C62" s="15">
        <v>1025</v>
      </c>
      <c r="D62" s="30" t="s">
        <v>50</v>
      </c>
      <c r="E62" s="15">
        <v>3156</v>
      </c>
      <c r="F62" s="30" t="s">
        <v>101</v>
      </c>
      <c r="G62" s="15">
        <v>2735</v>
      </c>
      <c r="H62" s="30" t="s">
        <v>103</v>
      </c>
      <c r="I62" s="15">
        <v>1796</v>
      </c>
      <c r="J62" s="30" t="s">
        <v>101</v>
      </c>
      <c r="K62" s="15">
        <v>1590</v>
      </c>
      <c r="L62" s="30" t="s">
        <v>146</v>
      </c>
      <c r="M62" s="15">
        <v>10557</v>
      </c>
      <c r="N62" s="30" t="s">
        <v>98</v>
      </c>
      <c r="O62" s="39"/>
    </row>
    <row r="63" spans="2:15" x14ac:dyDescent="0.2">
      <c r="B63" s="14" t="s">
        <v>246</v>
      </c>
      <c r="C63" s="15">
        <v>796</v>
      </c>
      <c r="D63" s="30" t="s">
        <v>144</v>
      </c>
      <c r="E63" s="15">
        <v>3336</v>
      </c>
      <c r="F63" s="30" t="s">
        <v>95</v>
      </c>
      <c r="G63" s="15">
        <v>3108</v>
      </c>
      <c r="H63" s="30" t="s">
        <v>55</v>
      </c>
      <c r="I63" s="15">
        <v>1807</v>
      </c>
      <c r="J63" s="30" t="s">
        <v>52</v>
      </c>
      <c r="K63" s="15">
        <v>1515</v>
      </c>
      <c r="L63" s="30" t="s">
        <v>153</v>
      </c>
      <c r="M63" s="15">
        <v>10555</v>
      </c>
      <c r="N63" s="30" t="s">
        <v>98</v>
      </c>
      <c r="O63" s="39"/>
    </row>
    <row r="64" spans="2:15" x14ac:dyDescent="0.2">
      <c r="B64" s="14" t="s">
        <v>91</v>
      </c>
      <c r="C64" s="15">
        <v>736</v>
      </c>
      <c r="D64" s="30" t="s">
        <v>203</v>
      </c>
      <c r="E64" s="15">
        <v>3210</v>
      </c>
      <c r="F64" s="30" t="s">
        <v>107</v>
      </c>
      <c r="G64" s="15">
        <v>2912</v>
      </c>
      <c r="H64" s="30" t="s">
        <v>101</v>
      </c>
      <c r="I64" s="15">
        <v>1879</v>
      </c>
      <c r="J64" s="30" t="s">
        <v>55</v>
      </c>
      <c r="K64" s="15">
        <v>1700</v>
      </c>
      <c r="L64" s="30" t="s">
        <v>107</v>
      </c>
      <c r="M64" s="15">
        <v>10541</v>
      </c>
      <c r="N64" s="30" t="s">
        <v>98</v>
      </c>
      <c r="O64" s="39"/>
    </row>
    <row r="65" spans="2:15" x14ac:dyDescent="0.2">
      <c r="B65" s="14" t="s">
        <v>169</v>
      </c>
      <c r="C65" s="15">
        <v>758</v>
      </c>
      <c r="D65" s="30" t="s">
        <v>159</v>
      </c>
      <c r="E65" s="15">
        <v>3190</v>
      </c>
      <c r="F65" s="30" t="s">
        <v>107</v>
      </c>
      <c r="G65" s="15">
        <v>2878</v>
      </c>
      <c r="H65" s="30" t="s">
        <v>101</v>
      </c>
      <c r="I65" s="15">
        <v>1917</v>
      </c>
      <c r="J65" s="30" t="s">
        <v>139</v>
      </c>
      <c r="K65" s="15">
        <v>1832</v>
      </c>
      <c r="L65" s="30" t="s">
        <v>95</v>
      </c>
      <c r="M65" s="15">
        <v>10535</v>
      </c>
      <c r="N65" s="30" t="s">
        <v>98</v>
      </c>
      <c r="O65" s="39"/>
    </row>
    <row r="66" spans="2:15" x14ac:dyDescent="0.2">
      <c r="B66" s="14" t="s">
        <v>155</v>
      </c>
      <c r="C66" s="15">
        <v>788</v>
      </c>
      <c r="D66" s="30" t="s">
        <v>153</v>
      </c>
      <c r="E66" s="15">
        <v>3254</v>
      </c>
      <c r="F66" s="30" t="s">
        <v>107</v>
      </c>
      <c r="G66" s="15">
        <v>3104</v>
      </c>
      <c r="H66" s="30" t="s">
        <v>55</v>
      </c>
      <c r="I66" s="15">
        <v>1584</v>
      </c>
      <c r="J66" s="30" t="s">
        <v>93</v>
      </c>
      <c r="K66" s="15">
        <v>1723</v>
      </c>
      <c r="L66" s="30" t="s">
        <v>100</v>
      </c>
      <c r="M66" s="15">
        <v>10492</v>
      </c>
      <c r="N66" s="30" t="s">
        <v>98</v>
      </c>
      <c r="O66" s="39"/>
    </row>
    <row r="67" spans="2:15" x14ac:dyDescent="0.2">
      <c r="B67" s="14" t="s">
        <v>232</v>
      </c>
      <c r="C67" s="15">
        <v>900</v>
      </c>
      <c r="D67" s="30" t="s">
        <v>107</v>
      </c>
      <c r="E67" s="15">
        <v>3399</v>
      </c>
      <c r="F67" s="30" t="s">
        <v>51</v>
      </c>
      <c r="G67" s="15">
        <v>2878</v>
      </c>
      <c r="H67" s="30" t="s">
        <v>102</v>
      </c>
      <c r="I67" s="15">
        <v>1726</v>
      </c>
      <c r="J67" s="30" t="s">
        <v>94</v>
      </c>
      <c r="K67" s="15">
        <v>1297</v>
      </c>
      <c r="L67" s="30" t="s">
        <v>193</v>
      </c>
      <c r="M67" s="15">
        <v>10463</v>
      </c>
      <c r="N67" s="30" t="s">
        <v>98</v>
      </c>
      <c r="O67" s="39"/>
    </row>
    <row r="68" spans="2:15" x14ac:dyDescent="0.2">
      <c r="B68" s="14" t="s">
        <v>162</v>
      </c>
      <c r="C68" s="15">
        <v>728</v>
      </c>
      <c r="D68" s="30" t="s">
        <v>205</v>
      </c>
      <c r="E68" s="15">
        <v>3190</v>
      </c>
      <c r="F68" s="30" t="s">
        <v>107</v>
      </c>
      <c r="G68" s="15">
        <v>3109</v>
      </c>
      <c r="H68" s="30" t="s">
        <v>55</v>
      </c>
      <c r="I68" s="15">
        <v>1892</v>
      </c>
      <c r="J68" s="30" t="s">
        <v>139</v>
      </c>
      <c r="K68" s="15">
        <v>1280</v>
      </c>
      <c r="L68" s="30" t="s">
        <v>193</v>
      </c>
      <c r="M68" s="15">
        <v>10254</v>
      </c>
      <c r="N68" s="30" t="s">
        <v>146</v>
      </c>
      <c r="O68" s="39"/>
    </row>
    <row r="69" spans="2:15" x14ac:dyDescent="0.2">
      <c r="B69" s="14" t="s">
        <v>164</v>
      </c>
      <c r="C69" s="15">
        <v>820</v>
      </c>
      <c r="D69" s="30" t="s">
        <v>147</v>
      </c>
      <c r="E69" s="15">
        <v>3200</v>
      </c>
      <c r="F69" s="30" t="s">
        <v>107</v>
      </c>
      <c r="G69" s="15">
        <v>2773</v>
      </c>
      <c r="H69" s="30" t="s">
        <v>103</v>
      </c>
      <c r="I69" s="15">
        <v>1728</v>
      </c>
      <c r="J69" s="30" t="s">
        <v>94</v>
      </c>
      <c r="K69" s="15">
        <v>1570</v>
      </c>
      <c r="L69" s="30" t="s">
        <v>144</v>
      </c>
      <c r="M69" s="15">
        <v>10166</v>
      </c>
      <c r="N69" s="30" t="s">
        <v>150</v>
      </c>
      <c r="O69" s="39"/>
    </row>
    <row r="70" spans="2:15" x14ac:dyDescent="0.2">
      <c r="B70" s="14" t="s">
        <v>251</v>
      </c>
      <c r="C70" s="15">
        <v>739</v>
      </c>
      <c r="D70" s="30" t="s">
        <v>203</v>
      </c>
      <c r="E70" s="15">
        <v>3147</v>
      </c>
      <c r="F70" s="30" t="s">
        <v>102</v>
      </c>
      <c r="G70" s="15">
        <v>2953</v>
      </c>
      <c r="H70" s="30" t="s">
        <v>101</v>
      </c>
      <c r="I70" s="15">
        <v>1831</v>
      </c>
      <c r="J70" s="30" t="s">
        <v>52</v>
      </c>
      <c r="K70" s="15">
        <v>1331</v>
      </c>
      <c r="L70" s="30" t="s">
        <v>161</v>
      </c>
      <c r="M70" s="15">
        <v>10095</v>
      </c>
      <c r="N70" s="30" t="s">
        <v>150</v>
      </c>
      <c r="O70" s="39"/>
    </row>
    <row r="71" spans="2:15" x14ac:dyDescent="0.2">
      <c r="B71" s="14" t="s">
        <v>252</v>
      </c>
      <c r="C71" s="15">
        <v>814</v>
      </c>
      <c r="D71" s="55" t="s">
        <v>147</v>
      </c>
      <c r="E71" s="15">
        <v>3209</v>
      </c>
      <c r="F71" s="55" t="s">
        <v>107</v>
      </c>
      <c r="G71" s="15">
        <v>3008</v>
      </c>
      <c r="H71" s="55" t="s">
        <v>107</v>
      </c>
      <c r="I71" s="15">
        <v>1522</v>
      </c>
      <c r="J71" s="55" t="s">
        <v>97</v>
      </c>
      <c r="K71" s="15">
        <v>1419</v>
      </c>
      <c r="L71" s="55" t="s">
        <v>165</v>
      </c>
      <c r="M71" s="15">
        <v>9989</v>
      </c>
      <c r="N71" s="55" t="s">
        <v>105</v>
      </c>
      <c r="O71" s="39"/>
    </row>
    <row r="72" spans="2:15" x14ac:dyDescent="0.2">
      <c r="B72" s="14" t="s">
        <v>186</v>
      </c>
      <c r="C72" s="15">
        <v>679</v>
      </c>
      <c r="D72" s="63" t="s">
        <v>193</v>
      </c>
      <c r="E72" s="15">
        <v>3096</v>
      </c>
      <c r="F72" s="63" t="s">
        <v>103</v>
      </c>
      <c r="G72" s="15">
        <v>2906</v>
      </c>
      <c r="H72" s="63" t="s">
        <v>101</v>
      </c>
      <c r="I72" s="15">
        <v>1754</v>
      </c>
      <c r="J72" s="63" t="s">
        <v>96</v>
      </c>
      <c r="K72" s="15">
        <v>1402</v>
      </c>
      <c r="L72" s="63" t="s">
        <v>165</v>
      </c>
      <c r="M72" s="15">
        <v>9862</v>
      </c>
      <c r="N72" s="63" t="s">
        <v>104</v>
      </c>
      <c r="O72" s="39"/>
    </row>
    <row r="73" spans="2:15" ht="16" thickBot="1" x14ac:dyDescent="0.25">
      <c r="B73" s="14" t="s">
        <v>192</v>
      </c>
      <c r="C73" s="15">
        <v>864</v>
      </c>
      <c r="D73" s="30" t="s">
        <v>188</v>
      </c>
      <c r="E73" s="15">
        <v>3332</v>
      </c>
      <c r="F73" s="30" t="s">
        <v>139</v>
      </c>
      <c r="G73" s="15">
        <v>2647</v>
      </c>
      <c r="H73" s="30" t="s">
        <v>71</v>
      </c>
      <c r="I73" s="15">
        <v>1523</v>
      </c>
      <c r="J73" s="30" t="s">
        <v>97</v>
      </c>
      <c r="K73" s="15">
        <v>1044</v>
      </c>
      <c r="L73" s="30" t="s">
        <v>198</v>
      </c>
      <c r="M73" s="15">
        <v>9619</v>
      </c>
      <c r="N73" s="30" t="s">
        <v>189</v>
      </c>
      <c r="O73" s="39"/>
    </row>
    <row r="74" spans="2:15" ht="16" x14ac:dyDescent="0.2">
      <c r="B74" s="17" t="s">
        <v>32</v>
      </c>
      <c r="C74" s="50" t="s">
        <v>59</v>
      </c>
      <c r="D74" s="51"/>
      <c r="E74" s="50" t="s">
        <v>59</v>
      </c>
      <c r="F74" s="51"/>
      <c r="G74" s="50" t="s">
        <v>59</v>
      </c>
      <c r="H74" s="51"/>
      <c r="I74" s="50" t="s">
        <v>59</v>
      </c>
      <c r="J74" s="51"/>
      <c r="K74" s="50" t="s">
        <v>59</v>
      </c>
      <c r="L74" s="51"/>
      <c r="M74" s="50" t="s">
        <v>59</v>
      </c>
      <c r="N74" s="47"/>
      <c r="O74" s="38"/>
    </row>
    <row r="75" spans="2:15" ht="16" x14ac:dyDescent="0.2">
      <c r="B75" s="18" t="s">
        <v>33</v>
      </c>
      <c r="C75" s="54">
        <v>18</v>
      </c>
      <c r="D75" s="55"/>
      <c r="E75" s="54">
        <v>10</v>
      </c>
      <c r="F75" s="55"/>
      <c r="G75" s="54">
        <v>16</v>
      </c>
      <c r="H75" s="55"/>
      <c r="I75" s="54">
        <v>14</v>
      </c>
      <c r="J75" s="55"/>
      <c r="K75" s="54">
        <v>11</v>
      </c>
      <c r="L75" s="55"/>
      <c r="M75" s="54">
        <v>9</v>
      </c>
      <c r="N75" s="48"/>
      <c r="O75" s="38"/>
    </row>
    <row r="76" spans="2:15" ht="16" x14ac:dyDescent="0.2">
      <c r="B76" s="18" t="s">
        <v>34</v>
      </c>
      <c r="C76" s="54">
        <v>125</v>
      </c>
      <c r="D76" s="55"/>
      <c r="E76" s="54">
        <v>226</v>
      </c>
      <c r="F76" s="55"/>
      <c r="G76" s="54">
        <v>370</v>
      </c>
      <c r="H76" s="55"/>
      <c r="I76" s="54">
        <v>219</v>
      </c>
      <c r="J76" s="55"/>
      <c r="K76" s="54">
        <v>257</v>
      </c>
      <c r="L76" s="55"/>
      <c r="M76" s="54">
        <v>812</v>
      </c>
      <c r="N76" s="48"/>
      <c r="O76" s="38"/>
    </row>
    <row r="77" spans="2:15" ht="12.75" customHeight="1" thickBot="1" x14ac:dyDescent="0.25">
      <c r="B77" s="19" t="s">
        <v>35</v>
      </c>
      <c r="C77" s="52">
        <v>846</v>
      </c>
      <c r="D77" s="53"/>
      <c r="E77" s="52">
        <v>3262</v>
      </c>
      <c r="F77" s="53"/>
      <c r="G77" s="52">
        <v>3055</v>
      </c>
      <c r="H77" s="53"/>
      <c r="I77" s="52">
        <v>1844</v>
      </c>
      <c r="J77" s="53"/>
      <c r="K77" s="52">
        <v>1614</v>
      </c>
      <c r="L77" s="53"/>
      <c r="M77" s="52">
        <v>10702</v>
      </c>
      <c r="N77" s="49"/>
      <c r="O77" s="38"/>
    </row>
    <row r="79" spans="2:15" x14ac:dyDescent="0.2">
      <c r="B79" s="5" t="s">
        <v>254</v>
      </c>
      <c r="C79" s="11" t="str">
        <f>F1</f>
        <v>P217MAR</v>
      </c>
      <c r="D79" s="3" t="s">
        <v>211</v>
      </c>
    </row>
    <row r="80" spans="2:15" ht="16" thickBot="1" x14ac:dyDescent="0.25"/>
    <row r="81" spans="2:15" ht="15.75" customHeight="1" thickBot="1" x14ac:dyDescent="0.25">
      <c r="B81" s="13" t="s">
        <v>31</v>
      </c>
      <c r="C81" s="162" t="s">
        <v>110</v>
      </c>
      <c r="D81" s="176"/>
      <c r="E81" s="141" t="s">
        <v>111</v>
      </c>
      <c r="F81" s="142"/>
      <c r="G81" s="162" t="s">
        <v>112</v>
      </c>
      <c r="H81" s="163"/>
      <c r="I81" s="162" t="s">
        <v>113</v>
      </c>
      <c r="J81" s="163"/>
      <c r="K81" s="141" t="s">
        <v>114</v>
      </c>
      <c r="L81" s="142"/>
      <c r="M81" s="162" t="s">
        <v>115</v>
      </c>
      <c r="N81" s="163"/>
      <c r="O81" s="35"/>
    </row>
    <row r="82" spans="2:15" x14ac:dyDescent="0.2">
      <c r="B82" s="14" t="s">
        <v>90</v>
      </c>
      <c r="C82" s="79">
        <v>108.15602836879432</v>
      </c>
      <c r="D82" s="67"/>
      <c r="E82" s="78">
        <v>106.31514408338442</v>
      </c>
      <c r="F82" s="120"/>
      <c r="G82" s="78">
        <v>112.04582651391162</v>
      </c>
      <c r="H82" s="120"/>
      <c r="I82" s="78">
        <v>114.47939262472886</v>
      </c>
      <c r="J82" s="120"/>
      <c r="K82" s="78">
        <v>116.97645600991326</v>
      </c>
      <c r="L82" s="120"/>
      <c r="M82" s="78">
        <v>110.80171930480284</v>
      </c>
      <c r="N82" s="117"/>
      <c r="O82" s="40"/>
    </row>
    <row r="83" spans="2:15" x14ac:dyDescent="0.2">
      <c r="B83" s="14" t="s">
        <v>210</v>
      </c>
      <c r="C83" s="79">
        <v>110.16548463356975</v>
      </c>
      <c r="D83" s="67"/>
      <c r="E83" s="79">
        <v>102.48313917841816</v>
      </c>
      <c r="F83" s="121"/>
      <c r="G83" s="79">
        <v>109.2962356792144</v>
      </c>
      <c r="H83" s="121"/>
      <c r="I83" s="79">
        <v>103.90455531453362</v>
      </c>
      <c r="J83" s="121"/>
      <c r="K83" s="79">
        <v>120.63197026022306</v>
      </c>
      <c r="L83" s="121"/>
      <c r="M83" s="79">
        <v>107.12950850308354</v>
      </c>
      <c r="N83" s="118"/>
      <c r="O83" s="40"/>
    </row>
    <row r="84" spans="2:15" x14ac:dyDescent="0.2">
      <c r="B84" s="14" t="s">
        <v>158</v>
      </c>
      <c r="C84" s="79">
        <v>105.91016548463357</v>
      </c>
      <c r="D84" s="67"/>
      <c r="E84" s="79">
        <v>100.42918454935624</v>
      </c>
      <c r="F84" s="121"/>
      <c r="G84" s="79">
        <v>99.247135842880525</v>
      </c>
      <c r="H84" s="121"/>
      <c r="I84" s="79">
        <v>112.79826464208243</v>
      </c>
      <c r="J84" s="121"/>
      <c r="K84" s="79">
        <v>123.35811648079307</v>
      </c>
      <c r="L84" s="121"/>
      <c r="M84" s="79">
        <v>106.78377873294711</v>
      </c>
      <c r="N84" s="118"/>
      <c r="O84" s="40"/>
    </row>
    <row r="85" spans="2:15" x14ac:dyDescent="0.2">
      <c r="B85" s="14" t="s">
        <v>138</v>
      </c>
      <c r="C85" s="79">
        <v>108.86524822695036</v>
      </c>
      <c r="D85" s="67"/>
      <c r="E85" s="79">
        <v>97.700797057020225</v>
      </c>
      <c r="F85" s="121"/>
      <c r="G85" s="79">
        <v>114.76268412438625</v>
      </c>
      <c r="H85" s="121"/>
      <c r="I85" s="79">
        <v>104.60954446854664</v>
      </c>
      <c r="J85" s="121"/>
      <c r="K85" s="79">
        <v>122.30483271375465</v>
      </c>
      <c r="L85" s="121"/>
      <c r="M85" s="79">
        <v>106.54083348906747</v>
      </c>
      <c r="N85" s="118"/>
      <c r="O85" s="40"/>
    </row>
    <row r="86" spans="2:15" x14ac:dyDescent="0.2">
      <c r="B86" s="14" t="s">
        <v>233</v>
      </c>
      <c r="C86" s="79">
        <v>112.64775413711583</v>
      </c>
      <c r="D86" s="67"/>
      <c r="E86" s="79">
        <v>101.22624156958922</v>
      </c>
      <c r="F86" s="121"/>
      <c r="G86" s="79">
        <v>101.40752864157119</v>
      </c>
      <c r="H86" s="121"/>
      <c r="I86" s="79">
        <v>100.81344902386118</v>
      </c>
      <c r="J86" s="121"/>
      <c r="K86" s="79">
        <v>125.8364312267658</v>
      </c>
      <c r="L86" s="121"/>
      <c r="M86" s="79">
        <v>104.48514296393196</v>
      </c>
      <c r="N86" s="118"/>
      <c r="O86" s="40"/>
    </row>
    <row r="87" spans="2:15" x14ac:dyDescent="0.2">
      <c r="B87" s="14" t="s">
        <v>229</v>
      </c>
      <c r="C87" s="79">
        <v>104.13711583924351</v>
      </c>
      <c r="D87" s="67"/>
      <c r="E87" s="79">
        <v>101.77805027590436</v>
      </c>
      <c r="F87" s="121"/>
      <c r="G87" s="79">
        <v>100.26186579378069</v>
      </c>
      <c r="H87" s="121"/>
      <c r="I87" s="79">
        <v>109.54446854663775</v>
      </c>
      <c r="J87" s="121"/>
      <c r="K87" s="79">
        <v>110.59479553903347</v>
      </c>
      <c r="L87" s="121"/>
      <c r="M87" s="79">
        <v>103.84974771070827</v>
      </c>
      <c r="N87" s="118"/>
      <c r="O87" s="40"/>
    </row>
    <row r="88" spans="2:15" x14ac:dyDescent="0.2">
      <c r="B88" s="14" t="s">
        <v>240</v>
      </c>
      <c r="C88" s="79">
        <v>102.00945626477542</v>
      </c>
      <c r="D88" s="67"/>
      <c r="E88" s="79">
        <v>100.18393623543838</v>
      </c>
      <c r="F88" s="121"/>
      <c r="G88" s="79">
        <v>104.54991816693943</v>
      </c>
      <c r="H88" s="121"/>
      <c r="I88" s="79">
        <v>106.29067245119306</v>
      </c>
      <c r="J88" s="121"/>
      <c r="K88" s="79">
        <v>104.7087980173482</v>
      </c>
      <c r="L88" s="121"/>
      <c r="M88" s="79">
        <v>103.69089889740235</v>
      </c>
      <c r="N88" s="118"/>
      <c r="O88" s="40"/>
    </row>
    <row r="89" spans="2:15" x14ac:dyDescent="0.2">
      <c r="B89" s="14" t="s">
        <v>148</v>
      </c>
      <c r="C89" s="79">
        <v>100.70921985815602</v>
      </c>
      <c r="D89" s="67"/>
      <c r="E89" s="79">
        <v>97.210300429184542</v>
      </c>
      <c r="F89" s="121"/>
      <c r="G89" s="79">
        <v>105.13911620294598</v>
      </c>
      <c r="H89" s="121"/>
      <c r="I89" s="79">
        <v>102.0065075921909</v>
      </c>
      <c r="J89" s="121"/>
      <c r="K89" s="79">
        <v>109.97521685254029</v>
      </c>
      <c r="L89" s="121"/>
      <c r="M89" s="79">
        <v>103.0741917398617</v>
      </c>
      <c r="N89" s="118"/>
      <c r="O89" s="40"/>
    </row>
    <row r="90" spans="2:15" x14ac:dyDescent="0.2">
      <c r="B90" s="14" t="s">
        <v>245</v>
      </c>
      <c r="C90" s="79">
        <v>104.84633569739952</v>
      </c>
      <c r="D90" s="67"/>
      <c r="E90" s="79">
        <v>107.38810545677498</v>
      </c>
      <c r="F90" s="121"/>
      <c r="G90" s="79">
        <v>100.29459901800328</v>
      </c>
      <c r="H90" s="121"/>
      <c r="I90" s="79">
        <v>98.481561822125812</v>
      </c>
      <c r="J90" s="121"/>
      <c r="K90" s="79">
        <v>92.193308550185876</v>
      </c>
      <c r="L90" s="121"/>
      <c r="M90" s="79">
        <v>102.616333395627</v>
      </c>
      <c r="N90" s="118"/>
      <c r="O90" s="40"/>
    </row>
    <row r="91" spans="2:15" x14ac:dyDescent="0.2">
      <c r="B91" s="14" t="s">
        <v>227</v>
      </c>
      <c r="C91" s="79">
        <v>102.24586288416076</v>
      </c>
      <c r="D91" s="67"/>
      <c r="E91" s="79">
        <v>97.332924586143463</v>
      </c>
      <c r="F91" s="121"/>
      <c r="G91" s="79">
        <v>98.265139116202946</v>
      </c>
      <c r="H91" s="121"/>
      <c r="I91" s="79">
        <v>104.06724511930585</v>
      </c>
      <c r="J91" s="121"/>
      <c r="K91" s="79">
        <v>111.7719950433705</v>
      </c>
      <c r="L91" s="121"/>
      <c r="M91" s="79">
        <v>102.15847505139226</v>
      </c>
      <c r="N91" s="118"/>
      <c r="O91" s="40"/>
    </row>
    <row r="92" spans="2:15" x14ac:dyDescent="0.2">
      <c r="B92" s="14" t="s">
        <v>140</v>
      </c>
      <c r="C92" s="79">
        <v>126.47754137115838</v>
      </c>
      <c r="D92" s="67"/>
      <c r="E92" s="79">
        <v>93.562231759656655</v>
      </c>
      <c r="F92" s="121"/>
      <c r="G92" s="79">
        <v>94.566284779050733</v>
      </c>
      <c r="H92" s="121"/>
      <c r="I92" s="79">
        <v>99.566160520607369</v>
      </c>
      <c r="J92" s="121"/>
      <c r="K92" s="79">
        <v>117.34820322180917</v>
      </c>
      <c r="L92" s="121"/>
      <c r="M92" s="79">
        <v>101.23341431508128</v>
      </c>
      <c r="N92" s="118"/>
      <c r="O92" s="40"/>
    </row>
    <row r="93" spans="2:15" x14ac:dyDescent="0.2">
      <c r="B93" s="14" t="s">
        <v>99</v>
      </c>
      <c r="C93" s="79">
        <v>98.699763593380624</v>
      </c>
      <c r="D93" s="67"/>
      <c r="E93" s="79">
        <v>94.941753525444511</v>
      </c>
      <c r="F93" s="121"/>
      <c r="G93" s="79">
        <v>105.04091653027822</v>
      </c>
      <c r="H93" s="121"/>
      <c r="I93" s="79">
        <v>108.40563991323211</v>
      </c>
      <c r="J93" s="121"/>
      <c r="K93" s="79">
        <v>84.572490706319698</v>
      </c>
      <c r="L93" s="121"/>
      <c r="M93" s="79">
        <v>99.794430947486461</v>
      </c>
      <c r="N93" s="118"/>
      <c r="O93" s="40"/>
    </row>
    <row r="94" spans="2:15" x14ac:dyDescent="0.2">
      <c r="B94" s="14" t="s">
        <v>145</v>
      </c>
      <c r="C94" s="79">
        <v>98.699763593380624</v>
      </c>
      <c r="D94" s="67"/>
      <c r="E94" s="79">
        <v>99.90803188228081</v>
      </c>
      <c r="F94" s="121"/>
      <c r="G94" s="79">
        <v>106.2847790507365</v>
      </c>
      <c r="H94" s="121"/>
      <c r="I94" s="79">
        <v>98.31887201735357</v>
      </c>
      <c r="J94" s="121"/>
      <c r="K94" s="79">
        <v>88.78562577447336</v>
      </c>
      <c r="L94" s="121"/>
      <c r="M94" s="79">
        <v>99.691646421229677</v>
      </c>
      <c r="N94" s="118"/>
      <c r="O94" s="40"/>
    </row>
    <row r="95" spans="2:15" x14ac:dyDescent="0.2">
      <c r="B95" s="14" t="s">
        <v>154</v>
      </c>
      <c r="C95" s="79">
        <v>94.208037825059094</v>
      </c>
      <c r="D95" s="67"/>
      <c r="E95" s="79">
        <v>104.75168608215819</v>
      </c>
      <c r="F95" s="121"/>
      <c r="G95" s="79">
        <v>99.574468085106389</v>
      </c>
      <c r="H95" s="121"/>
      <c r="I95" s="79">
        <v>98.861171366594363</v>
      </c>
      <c r="J95" s="121"/>
      <c r="K95" s="79">
        <v>88.847583643122675</v>
      </c>
      <c r="L95" s="121"/>
      <c r="M95" s="79">
        <v>99.504765464399185</v>
      </c>
      <c r="N95" s="118"/>
      <c r="O95" s="40"/>
    </row>
    <row r="96" spans="2:15" x14ac:dyDescent="0.2">
      <c r="B96" s="14" t="s">
        <v>230</v>
      </c>
      <c r="C96" s="79">
        <v>107.56501182033098</v>
      </c>
      <c r="D96" s="67"/>
      <c r="E96" s="79">
        <v>104.53709380748006</v>
      </c>
      <c r="F96" s="121"/>
      <c r="G96" s="79">
        <v>93.747954173486093</v>
      </c>
      <c r="H96" s="121"/>
      <c r="I96" s="79">
        <v>102.27765726681129</v>
      </c>
      <c r="J96" s="121"/>
      <c r="K96" s="79">
        <v>99.566294919454762</v>
      </c>
      <c r="L96" s="121"/>
      <c r="M96" s="79">
        <v>99.243132124836478</v>
      </c>
      <c r="N96" s="118"/>
      <c r="O96" s="40"/>
    </row>
    <row r="97" spans="2:21" x14ac:dyDescent="0.2">
      <c r="B97" s="14" t="s">
        <v>185</v>
      </c>
      <c r="C97" s="79">
        <v>73.995271867612288</v>
      </c>
      <c r="D97" s="67"/>
      <c r="E97" s="79">
        <v>103.15757204169221</v>
      </c>
      <c r="F97" s="121"/>
      <c r="G97" s="79">
        <v>109.45990180032734</v>
      </c>
      <c r="H97" s="121"/>
      <c r="I97" s="79">
        <v>98.861171366594363</v>
      </c>
      <c r="J97" s="121"/>
      <c r="K97" s="79">
        <v>86.493184634448568</v>
      </c>
      <c r="L97" s="121"/>
      <c r="M97" s="79">
        <v>98.934778546066156</v>
      </c>
      <c r="N97" s="118"/>
      <c r="O97" s="40"/>
    </row>
    <row r="98" spans="2:21" x14ac:dyDescent="0.2">
      <c r="B98" s="14" t="s">
        <v>228</v>
      </c>
      <c r="C98" s="79">
        <v>121.15839243498819</v>
      </c>
      <c r="D98" s="67"/>
      <c r="E98" s="79">
        <v>96.750459840588604</v>
      </c>
      <c r="F98" s="121"/>
      <c r="G98" s="79">
        <v>89.525368248772509</v>
      </c>
      <c r="H98" s="121"/>
      <c r="I98" s="79">
        <v>97.396963123644255</v>
      </c>
      <c r="J98" s="121"/>
      <c r="K98" s="79">
        <v>98.513011152416354</v>
      </c>
      <c r="L98" s="121"/>
      <c r="M98" s="79">
        <v>98.645113062978879</v>
      </c>
      <c r="N98" s="118"/>
      <c r="O98" s="40"/>
    </row>
    <row r="99" spans="2:21" x14ac:dyDescent="0.2">
      <c r="B99" s="14" t="s">
        <v>246</v>
      </c>
      <c r="C99" s="79">
        <v>94.089834515366434</v>
      </c>
      <c r="D99" s="67"/>
      <c r="E99" s="79">
        <v>102.26854690374003</v>
      </c>
      <c r="F99" s="121"/>
      <c r="G99" s="79">
        <v>101.73486088379707</v>
      </c>
      <c r="H99" s="121"/>
      <c r="I99" s="79">
        <v>97.993492407809114</v>
      </c>
      <c r="J99" s="121"/>
      <c r="K99" s="79">
        <v>93.866171003717469</v>
      </c>
      <c r="L99" s="121"/>
      <c r="M99" s="79">
        <v>98.626424967295833</v>
      </c>
      <c r="N99" s="118"/>
      <c r="O99" s="40"/>
    </row>
    <row r="100" spans="2:21" x14ac:dyDescent="0.2">
      <c r="B100" s="14" t="s">
        <v>91</v>
      </c>
      <c r="C100" s="79">
        <v>86.997635933806151</v>
      </c>
      <c r="D100" s="67"/>
      <c r="E100" s="79">
        <v>98.405885959534018</v>
      </c>
      <c r="F100" s="121"/>
      <c r="G100" s="79">
        <v>95.319148936170222</v>
      </c>
      <c r="H100" s="121"/>
      <c r="I100" s="79">
        <v>101.89804772234274</v>
      </c>
      <c r="J100" s="121"/>
      <c r="K100" s="79">
        <v>105.32837670384139</v>
      </c>
      <c r="L100" s="121"/>
      <c r="M100" s="79">
        <v>98.49560829751448</v>
      </c>
      <c r="N100" s="118"/>
      <c r="O100" s="40"/>
    </row>
    <row r="101" spans="2:21" x14ac:dyDescent="0.2">
      <c r="B101" s="14" t="s">
        <v>169</v>
      </c>
      <c r="C101" s="79">
        <v>89.598108747044918</v>
      </c>
      <c r="D101" s="67"/>
      <c r="E101" s="79">
        <v>97.792765174739429</v>
      </c>
      <c r="F101" s="121"/>
      <c r="G101" s="79">
        <v>94.206219312602286</v>
      </c>
      <c r="H101" s="121"/>
      <c r="I101" s="79">
        <v>103.95878524945769</v>
      </c>
      <c r="J101" s="121"/>
      <c r="K101" s="79">
        <v>113.50681536555143</v>
      </c>
      <c r="L101" s="121"/>
      <c r="M101" s="79">
        <v>98.439544010465326</v>
      </c>
      <c r="N101" s="118"/>
      <c r="O101" s="40"/>
    </row>
    <row r="102" spans="2:21" x14ac:dyDescent="0.2">
      <c r="B102" s="14" t="s">
        <v>155</v>
      </c>
      <c r="C102" s="79">
        <v>93.144208037825067</v>
      </c>
      <c r="D102" s="67"/>
      <c r="E102" s="79">
        <v>99.754751686082159</v>
      </c>
      <c r="F102" s="121"/>
      <c r="G102" s="79">
        <v>101.60392798690671</v>
      </c>
      <c r="H102" s="121"/>
      <c r="I102" s="79">
        <v>85.900216919739691</v>
      </c>
      <c r="J102" s="121"/>
      <c r="K102" s="79">
        <v>106.7534076827757</v>
      </c>
      <c r="L102" s="121"/>
      <c r="M102" s="79">
        <v>98.037749953279757</v>
      </c>
      <c r="N102" s="118"/>
      <c r="O102" s="40"/>
    </row>
    <row r="103" spans="2:21" x14ac:dyDescent="0.2">
      <c r="B103" s="14" t="s">
        <v>232</v>
      </c>
      <c r="C103" s="79">
        <v>106.38297872340425</v>
      </c>
      <c r="D103" s="67"/>
      <c r="E103" s="79">
        <v>104.19987737584304</v>
      </c>
      <c r="F103" s="121"/>
      <c r="G103" s="79">
        <v>94.206219312602286</v>
      </c>
      <c r="H103" s="121"/>
      <c r="I103" s="79">
        <v>93.600867678958792</v>
      </c>
      <c r="J103" s="121"/>
      <c r="K103" s="79">
        <v>80.359355638166051</v>
      </c>
      <c r="L103" s="121"/>
      <c r="M103" s="79">
        <v>97.766772565875542</v>
      </c>
      <c r="N103" s="118"/>
      <c r="O103" s="40"/>
    </row>
    <row r="104" spans="2:21" x14ac:dyDescent="0.2">
      <c r="B104" s="14" t="s">
        <v>162</v>
      </c>
      <c r="C104" s="79">
        <v>86.052009456264784</v>
      </c>
      <c r="D104" s="67"/>
      <c r="E104" s="79">
        <v>97.792765174739429</v>
      </c>
      <c r="F104" s="121"/>
      <c r="G104" s="79">
        <v>101.76759410801964</v>
      </c>
      <c r="H104" s="121"/>
      <c r="I104" s="79">
        <v>102.60303687635574</v>
      </c>
      <c r="J104" s="121"/>
      <c r="K104" s="79">
        <v>79.306071871127642</v>
      </c>
      <c r="L104" s="121"/>
      <c r="M104" s="79">
        <v>95.813866566996822</v>
      </c>
      <c r="N104" s="118"/>
      <c r="O104" s="40"/>
    </row>
    <row r="105" spans="2:21" x14ac:dyDescent="0.2">
      <c r="B105" s="14" t="s">
        <v>164</v>
      </c>
      <c r="C105" s="79">
        <v>96.926713947990535</v>
      </c>
      <c r="D105" s="67"/>
      <c r="E105" s="79">
        <v>98.099325567136731</v>
      </c>
      <c r="F105" s="121"/>
      <c r="G105" s="79">
        <v>90.769230769230774</v>
      </c>
      <c r="H105" s="121"/>
      <c r="I105" s="79">
        <v>93.709327548806939</v>
      </c>
      <c r="J105" s="121"/>
      <c r="K105" s="79">
        <v>97.273853779429984</v>
      </c>
      <c r="L105" s="121"/>
      <c r="M105" s="79">
        <v>94.991590356942623</v>
      </c>
      <c r="N105" s="118"/>
      <c r="O105" s="40"/>
    </row>
    <row r="106" spans="2:21" x14ac:dyDescent="0.2">
      <c r="B106" s="14" t="s">
        <v>251</v>
      </c>
      <c r="C106" s="79">
        <v>87.35224586288416</v>
      </c>
      <c r="D106" s="67"/>
      <c r="E106" s="79">
        <v>96.474555487431019</v>
      </c>
      <c r="F106" s="121"/>
      <c r="G106" s="79">
        <v>96.661211129296234</v>
      </c>
      <c r="H106" s="121"/>
      <c r="I106" s="79">
        <v>99.29501084598698</v>
      </c>
      <c r="J106" s="121"/>
      <c r="K106" s="79">
        <v>82.465923172242867</v>
      </c>
      <c r="L106" s="121"/>
      <c r="M106" s="79">
        <v>94.328162960194362</v>
      </c>
      <c r="N106" s="118"/>
      <c r="O106" s="40"/>
    </row>
    <row r="107" spans="2:21" x14ac:dyDescent="0.2">
      <c r="B107" s="14" t="s">
        <v>252</v>
      </c>
      <c r="C107" s="79">
        <v>96.217494089834503</v>
      </c>
      <c r="D107" s="67"/>
      <c r="E107" s="79">
        <v>98.375229920294288</v>
      </c>
      <c r="F107" s="121"/>
      <c r="G107" s="79">
        <v>98.461538461538467</v>
      </c>
      <c r="H107" s="121"/>
      <c r="I107" s="79">
        <v>82.537960954446859</v>
      </c>
      <c r="J107" s="121"/>
      <c r="K107" s="79">
        <v>87.918215613382898</v>
      </c>
      <c r="L107" s="121"/>
      <c r="M107" s="79">
        <v>93.337693888992717</v>
      </c>
      <c r="N107" s="118"/>
      <c r="O107" s="40"/>
    </row>
    <row r="108" spans="2:21" x14ac:dyDescent="0.2">
      <c r="B108" s="14" t="s">
        <v>186</v>
      </c>
      <c r="C108" s="79">
        <v>80.260047281323878</v>
      </c>
      <c r="D108" s="67"/>
      <c r="E108" s="79">
        <v>94.911097486204781</v>
      </c>
      <c r="F108" s="121"/>
      <c r="G108" s="79">
        <v>95.122749590834701</v>
      </c>
      <c r="H108" s="121"/>
      <c r="I108" s="79">
        <v>95.119305856832966</v>
      </c>
      <c r="J108" s="121"/>
      <c r="K108" s="79">
        <v>86.86493184634449</v>
      </c>
      <c r="L108" s="121"/>
      <c r="M108" s="79">
        <v>92.150999813119043</v>
      </c>
      <c r="N108" s="118"/>
      <c r="O108" s="40"/>
    </row>
    <row r="109" spans="2:21" ht="16" thickBot="1" x14ac:dyDescent="0.25">
      <c r="B109" s="14" t="s">
        <v>192</v>
      </c>
      <c r="C109" s="79">
        <v>102.12765957446808</v>
      </c>
      <c r="D109" s="67"/>
      <c r="E109" s="80">
        <v>102.14592274678111</v>
      </c>
      <c r="F109" s="122"/>
      <c r="G109" s="80">
        <v>86.644844517184936</v>
      </c>
      <c r="H109" s="122"/>
      <c r="I109" s="80">
        <v>82.592190889370926</v>
      </c>
      <c r="J109" s="122"/>
      <c r="K109" s="80">
        <v>64.684014869888472</v>
      </c>
      <c r="L109" s="122"/>
      <c r="M109" s="80">
        <v>89.880396187628477</v>
      </c>
      <c r="N109" s="119"/>
      <c r="O109" s="40"/>
    </row>
    <row r="110" spans="2:21" ht="17" thickBot="1" x14ac:dyDescent="0.25">
      <c r="B110" s="20" t="s">
        <v>35</v>
      </c>
      <c r="C110" s="177">
        <v>846</v>
      </c>
      <c r="D110" s="177"/>
      <c r="E110" s="178">
        <v>3262</v>
      </c>
      <c r="F110" s="178"/>
      <c r="G110" s="177">
        <v>3055</v>
      </c>
      <c r="H110" s="177"/>
      <c r="I110" s="177">
        <v>1844</v>
      </c>
      <c r="J110" s="177"/>
      <c r="K110" s="178">
        <v>1614</v>
      </c>
      <c r="L110" s="178"/>
      <c r="M110" s="177">
        <v>10702</v>
      </c>
      <c r="N110" s="177"/>
      <c r="O110" s="41"/>
      <c r="P110" s="21"/>
      <c r="Q110" s="21"/>
      <c r="R110" s="21"/>
      <c r="S110" s="21"/>
      <c r="T110" s="21"/>
      <c r="U110" s="21"/>
    </row>
    <row r="112" spans="2:21" x14ac:dyDescent="0.2">
      <c r="B112" s="5" t="s">
        <v>255</v>
      </c>
      <c r="C112" s="31" t="str">
        <f>F1</f>
        <v>P217MAR</v>
      </c>
      <c r="D112" s="12" t="s">
        <v>88</v>
      </c>
    </row>
    <row r="113" spans="1:12" ht="16" thickBot="1" x14ac:dyDescent="0.25"/>
    <row r="114" spans="1:12" ht="17" thickBot="1" x14ac:dyDescent="0.25">
      <c r="B114" s="13" t="s">
        <v>31</v>
      </c>
      <c r="C114" s="141" t="s">
        <v>36</v>
      </c>
      <c r="D114" s="142"/>
      <c r="E114" s="176" t="s">
        <v>37</v>
      </c>
      <c r="F114" s="176"/>
      <c r="G114" s="141" t="s">
        <v>38</v>
      </c>
      <c r="H114" s="142"/>
      <c r="I114" s="141" t="s">
        <v>250</v>
      </c>
      <c r="J114" s="142"/>
      <c r="K114" s="36"/>
      <c r="L114" s="36"/>
    </row>
    <row r="115" spans="1:12" x14ac:dyDescent="0.2">
      <c r="A115" s="22"/>
      <c r="B115" s="14" t="s">
        <v>90</v>
      </c>
      <c r="C115" s="81">
        <v>14628</v>
      </c>
      <c r="D115" s="82" t="s">
        <v>53</v>
      </c>
      <c r="E115" s="23">
        <v>9962</v>
      </c>
      <c r="F115" s="23" t="s">
        <v>50</v>
      </c>
      <c r="G115" s="81">
        <v>10763</v>
      </c>
      <c r="H115" s="82" t="s">
        <v>49</v>
      </c>
      <c r="I115" s="81">
        <v>11858</v>
      </c>
      <c r="J115" s="82" t="s">
        <v>49</v>
      </c>
      <c r="K115" s="37"/>
    </row>
    <row r="116" spans="1:12" x14ac:dyDescent="0.2">
      <c r="A116" s="22"/>
      <c r="B116" s="14" t="s">
        <v>210</v>
      </c>
      <c r="C116" s="15">
        <v>13815</v>
      </c>
      <c r="D116" s="83" t="s">
        <v>107</v>
      </c>
      <c r="E116" s="23">
        <v>10717</v>
      </c>
      <c r="F116" s="23" t="s">
        <v>49</v>
      </c>
      <c r="G116" s="15">
        <v>10546</v>
      </c>
      <c r="H116" s="83" t="s">
        <v>50</v>
      </c>
      <c r="I116" s="15">
        <v>11465</v>
      </c>
      <c r="J116" s="83" t="s">
        <v>50</v>
      </c>
      <c r="K116" s="37"/>
    </row>
    <row r="117" spans="1:12" x14ac:dyDescent="0.2">
      <c r="A117" s="22"/>
      <c r="B117" s="14" t="s">
        <v>158</v>
      </c>
      <c r="C117" s="15">
        <v>13936</v>
      </c>
      <c r="D117" s="83" t="s">
        <v>100</v>
      </c>
      <c r="E117" s="23">
        <v>10014</v>
      </c>
      <c r="F117" s="23" t="s">
        <v>50</v>
      </c>
      <c r="G117" s="15">
        <v>10493</v>
      </c>
      <c r="H117" s="83" t="s">
        <v>50</v>
      </c>
      <c r="I117" s="15">
        <v>11428</v>
      </c>
      <c r="J117" s="83" t="s">
        <v>50</v>
      </c>
      <c r="K117" s="37"/>
    </row>
    <row r="118" spans="1:12" x14ac:dyDescent="0.2">
      <c r="A118" s="22"/>
      <c r="B118" s="14" t="s">
        <v>138</v>
      </c>
      <c r="C118" s="15">
        <v>15047</v>
      </c>
      <c r="D118" s="83" t="s">
        <v>50</v>
      </c>
      <c r="E118" s="23">
        <v>9903</v>
      </c>
      <c r="F118" s="23" t="s">
        <v>51</v>
      </c>
      <c r="G118" s="15">
        <v>10541</v>
      </c>
      <c r="H118" s="83" t="s">
        <v>50</v>
      </c>
      <c r="I118" s="15">
        <v>11402</v>
      </c>
      <c r="J118" s="83" t="s">
        <v>51</v>
      </c>
      <c r="K118" s="37"/>
    </row>
    <row r="119" spans="1:12" x14ac:dyDescent="0.2">
      <c r="A119" s="22"/>
      <c r="B119" s="14" t="s">
        <v>233</v>
      </c>
      <c r="C119" s="15">
        <v>15022</v>
      </c>
      <c r="D119" s="83" t="s">
        <v>50</v>
      </c>
      <c r="E119" s="23">
        <v>9585</v>
      </c>
      <c r="F119" s="23" t="s">
        <v>53</v>
      </c>
      <c r="G119" s="15">
        <v>10196</v>
      </c>
      <c r="H119" s="83" t="s">
        <v>51</v>
      </c>
      <c r="I119" s="15">
        <v>11182</v>
      </c>
      <c r="J119" s="83" t="s">
        <v>57</v>
      </c>
      <c r="K119" s="37"/>
    </row>
    <row r="120" spans="1:12" x14ac:dyDescent="0.2">
      <c r="A120" s="22"/>
      <c r="B120" s="14" t="s">
        <v>229</v>
      </c>
      <c r="C120" s="15">
        <v>14675</v>
      </c>
      <c r="D120" s="83" t="s">
        <v>57</v>
      </c>
      <c r="E120" s="23">
        <v>9217</v>
      </c>
      <c r="F120" s="23" t="s">
        <v>100</v>
      </c>
      <c r="G120" s="15">
        <v>9800</v>
      </c>
      <c r="H120" s="83" t="s">
        <v>57</v>
      </c>
      <c r="I120" s="15">
        <v>11114</v>
      </c>
      <c r="J120" s="83" t="s">
        <v>57</v>
      </c>
      <c r="K120" s="37"/>
    </row>
    <row r="121" spans="1:12" x14ac:dyDescent="0.2">
      <c r="A121" s="22"/>
      <c r="B121" s="14" t="s">
        <v>240</v>
      </c>
      <c r="C121" s="15">
        <v>15775</v>
      </c>
      <c r="D121" s="83" t="s">
        <v>49</v>
      </c>
      <c r="E121" s="23">
        <v>9574</v>
      </c>
      <c r="F121" s="23" t="s">
        <v>53</v>
      </c>
      <c r="G121" s="15">
        <v>9849</v>
      </c>
      <c r="H121" s="83" t="s">
        <v>57</v>
      </c>
      <c r="I121" s="15">
        <v>11097</v>
      </c>
      <c r="J121" s="83" t="s">
        <v>95</v>
      </c>
      <c r="K121" s="37"/>
    </row>
    <row r="122" spans="1:12" x14ac:dyDescent="0.2">
      <c r="A122" s="22"/>
      <c r="B122" s="14" t="s">
        <v>148</v>
      </c>
      <c r="C122" s="15">
        <v>14739</v>
      </c>
      <c r="D122" s="83" t="s">
        <v>57</v>
      </c>
      <c r="E122" s="23">
        <v>9539</v>
      </c>
      <c r="F122" s="23" t="s">
        <v>48</v>
      </c>
      <c r="G122" s="15">
        <v>9755</v>
      </c>
      <c r="H122" s="83" t="s">
        <v>57</v>
      </c>
      <c r="I122" s="15">
        <v>11031</v>
      </c>
      <c r="J122" s="83" t="s">
        <v>48</v>
      </c>
      <c r="K122" s="37"/>
    </row>
    <row r="123" spans="1:12" x14ac:dyDescent="0.2">
      <c r="A123" s="22"/>
      <c r="B123" s="14" t="s">
        <v>245</v>
      </c>
      <c r="C123" s="15">
        <v>15020</v>
      </c>
      <c r="D123" s="83" t="s">
        <v>51</v>
      </c>
      <c r="E123" s="23">
        <v>8958</v>
      </c>
      <c r="F123" s="23" t="s">
        <v>100</v>
      </c>
      <c r="G123" s="15">
        <v>9651</v>
      </c>
      <c r="H123" s="83" t="s">
        <v>95</v>
      </c>
      <c r="I123" s="15">
        <v>10982</v>
      </c>
      <c r="J123" s="83" t="s">
        <v>55</v>
      </c>
      <c r="K123" s="37"/>
    </row>
    <row r="124" spans="1:12" x14ac:dyDescent="0.2">
      <c r="A124" s="22"/>
      <c r="B124" s="14" t="s">
        <v>227</v>
      </c>
      <c r="C124" s="15">
        <v>14686</v>
      </c>
      <c r="D124" s="83" t="s">
        <v>57</v>
      </c>
      <c r="E124" s="23">
        <v>8960</v>
      </c>
      <c r="F124" s="23" t="s">
        <v>100</v>
      </c>
      <c r="G124" s="15">
        <v>9641</v>
      </c>
      <c r="H124" s="83" t="s">
        <v>95</v>
      </c>
      <c r="I124" s="15">
        <v>10933</v>
      </c>
      <c r="J124" s="83" t="s">
        <v>55</v>
      </c>
      <c r="K124" s="37"/>
    </row>
    <row r="125" spans="1:12" x14ac:dyDescent="0.2">
      <c r="A125" s="22"/>
      <c r="B125" s="14" t="s">
        <v>140</v>
      </c>
      <c r="C125" s="15">
        <v>15027</v>
      </c>
      <c r="D125" s="83" t="s">
        <v>50</v>
      </c>
      <c r="E125" s="23">
        <v>8801</v>
      </c>
      <c r="F125" s="23" t="s">
        <v>106</v>
      </c>
      <c r="G125" s="15">
        <v>9645</v>
      </c>
      <c r="H125" s="83" t="s">
        <v>95</v>
      </c>
      <c r="I125" s="15">
        <v>10834</v>
      </c>
      <c r="J125" s="83" t="s">
        <v>100</v>
      </c>
      <c r="K125" s="37"/>
    </row>
    <row r="126" spans="1:12" x14ac:dyDescent="0.2">
      <c r="A126" s="22"/>
      <c r="B126" s="14" t="s">
        <v>99</v>
      </c>
      <c r="C126" s="15">
        <v>14001</v>
      </c>
      <c r="D126" s="83" t="s">
        <v>55</v>
      </c>
      <c r="E126" s="23">
        <v>8680</v>
      </c>
      <c r="F126" s="23" t="s">
        <v>98</v>
      </c>
      <c r="G126" s="15">
        <v>9349</v>
      </c>
      <c r="H126" s="83" t="s">
        <v>48</v>
      </c>
      <c r="I126" s="15">
        <v>10680</v>
      </c>
      <c r="J126" s="83" t="s">
        <v>143</v>
      </c>
      <c r="K126" s="37"/>
    </row>
    <row r="127" spans="1:12" x14ac:dyDescent="0.2">
      <c r="A127" s="22"/>
      <c r="B127" s="14" t="s">
        <v>145</v>
      </c>
      <c r="C127" s="15">
        <v>14905</v>
      </c>
      <c r="D127" s="83" t="s">
        <v>51</v>
      </c>
      <c r="E127" s="23">
        <v>8380</v>
      </c>
      <c r="F127" s="23" t="s">
        <v>150</v>
      </c>
      <c r="G127" s="15">
        <v>9434</v>
      </c>
      <c r="H127" s="83" t="s">
        <v>48</v>
      </c>
      <c r="I127" s="15">
        <v>10669</v>
      </c>
      <c r="J127" s="83" t="s">
        <v>143</v>
      </c>
      <c r="K127" s="37"/>
    </row>
    <row r="128" spans="1:12" x14ac:dyDescent="0.2">
      <c r="A128" s="22"/>
      <c r="B128" s="14" t="s">
        <v>154</v>
      </c>
      <c r="C128" s="15">
        <v>14371</v>
      </c>
      <c r="D128" s="83" t="s">
        <v>48</v>
      </c>
      <c r="E128" s="23">
        <v>8612</v>
      </c>
      <c r="F128" s="23" t="s">
        <v>98</v>
      </c>
      <c r="G128" s="15">
        <v>9314</v>
      </c>
      <c r="H128" s="83" t="s">
        <v>48</v>
      </c>
      <c r="I128" s="15">
        <v>10649</v>
      </c>
      <c r="J128" s="83" t="s">
        <v>143</v>
      </c>
      <c r="K128" s="37"/>
    </row>
    <row r="129" spans="1:12" x14ac:dyDescent="0.2">
      <c r="A129" s="22"/>
      <c r="B129" s="14" t="s">
        <v>156</v>
      </c>
      <c r="C129" s="15">
        <v>13976</v>
      </c>
      <c r="D129" s="83" t="s">
        <v>100</v>
      </c>
      <c r="E129" s="23">
        <v>8952</v>
      </c>
      <c r="F129" s="23" t="s">
        <v>100</v>
      </c>
      <c r="G129" s="15">
        <v>9597</v>
      </c>
      <c r="H129" s="83" t="s">
        <v>95</v>
      </c>
      <c r="I129" s="15">
        <v>10621</v>
      </c>
      <c r="J129" s="83" t="s">
        <v>106</v>
      </c>
      <c r="K129" s="37"/>
    </row>
    <row r="130" spans="1:12" x14ac:dyDescent="0.2">
      <c r="A130" s="22"/>
      <c r="B130" s="14" t="s">
        <v>185</v>
      </c>
      <c r="C130" s="15">
        <v>14611</v>
      </c>
      <c r="D130" s="83" t="s">
        <v>53</v>
      </c>
      <c r="E130" s="23">
        <v>8533</v>
      </c>
      <c r="F130" s="23" t="s">
        <v>98</v>
      </c>
      <c r="G130" s="15">
        <v>9428</v>
      </c>
      <c r="H130" s="83" t="s">
        <v>48</v>
      </c>
      <c r="I130" s="15">
        <v>10588</v>
      </c>
      <c r="J130" s="83" t="s">
        <v>106</v>
      </c>
      <c r="K130" s="37"/>
    </row>
    <row r="131" spans="1:12" x14ac:dyDescent="0.2">
      <c r="A131" s="22"/>
      <c r="B131" s="14" t="s">
        <v>228</v>
      </c>
      <c r="C131" s="15">
        <v>13587</v>
      </c>
      <c r="D131" s="83" t="s">
        <v>101</v>
      </c>
      <c r="E131" s="23">
        <v>8637</v>
      </c>
      <c r="F131" s="23" t="s">
        <v>98</v>
      </c>
      <c r="G131" s="15">
        <v>9080</v>
      </c>
      <c r="H131" s="83" t="s">
        <v>52</v>
      </c>
      <c r="I131" s="15">
        <v>10557</v>
      </c>
      <c r="J131" s="83" t="s">
        <v>98</v>
      </c>
      <c r="K131" s="37"/>
    </row>
    <row r="132" spans="1:12" x14ac:dyDescent="0.2">
      <c r="A132" s="22"/>
      <c r="B132" s="14" t="s">
        <v>246</v>
      </c>
      <c r="C132" s="15">
        <v>13404</v>
      </c>
      <c r="D132" s="83" t="s">
        <v>102</v>
      </c>
      <c r="E132" s="23">
        <v>8946</v>
      </c>
      <c r="F132" s="23" t="s">
        <v>100</v>
      </c>
      <c r="G132" s="15">
        <v>9424</v>
      </c>
      <c r="H132" s="83" t="s">
        <v>48</v>
      </c>
      <c r="I132" s="15">
        <v>10555</v>
      </c>
      <c r="J132" s="83" t="s">
        <v>98</v>
      </c>
      <c r="K132" s="37"/>
    </row>
    <row r="133" spans="1:12" x14ac:dyDescent="0.2">
      <c r="A133" s="22"/>
      <c r="B133" s="14" t="s">
        <v>91</v>
      </c>
      <c r="C133" s="15">
        <v>13738</v>
      </c>
      <c r="D133" s="83" t="s">
        <v>107</v>
      </c>
      <c r="E133" s="23">
        <v>8747</v>
      </c>
      <c r="F133" s="23" t="s">
        <v>98</v>
      </c>
      <c r="G133" s="15">
        <v>9097</v>
      </c>
      <c r="H133" s="83" t="s">
        <v>52</v>
      </c>
      <c r="I133" s="15">
        <v>10541</v>
      </c>
      <c r="J133" s="83" t="s">
        <v>98</v>
      </c>
      <c r="K133" s="37"/>
    </row>
    <row r="134" spans="1:12" x14ac:dyDescent="0.2">
      <c r="A134" s="22"/>
      <c r="B134" s="14" t="s">
        <v>169</v>
      </c>
      <c r="C134" s="15">
        <v>13345</v>
      </c>
      <c r="D134" s="83" t="s">
        <v>102</v>
      </c>
      <c r="E134" s="23">
        <v>9112</v>
      </c>
      <c r="F134" s="23" t="s">
        <v>100</v>
      </c>
      <c r="G134" s="15">
        <v>9479</v>
      </c>
      <c r="H134" s="83" t="s">
        <v>95</v>
      </c>
      <c r="I134" s="15">
        <v>10535</v>
      </c>
      <c r="J134" s="83" t="s">
        <v>98</v>
      </c>
      <c r="K134" s="37"/>
    </row>
    <row r="135" spans="1:12" x14ac:dyDescent="0.2">
      <c r="A135" s="22"/>
      <c r="B135" s="14" t="s">
        <v>155</v>
      </c>
      <c r="C135" s="15">
        <v>13991</v>
      </c>
      <c r="D135" s="83" t="s">
        <v>55</v>
      </c>
      <c r="E135" s="23">
        <v>9303</v>
      </c>
      <c r="F135" s="23" t="s">
        <v>55</v>
      </c>
      <c r="G135" s="15">
        <v>9143</v>
      </c>
      <c r="H135" s="83" t="s">
        <v>52</v>
      </c>
      <c r="I135" s="15">
        <v>10492</v>
      </c>
      <c r="J135" s="83" t="s">
        <v>98</v>
      </c>
      <c r="K135" s="37"/>
    </row>
    <row r="136" spans="1:12" x14ac:dyDescent="0.2">
      <c r="A136" s="22"/>
      <c r="B136" s="14" t="s">
        <v>232</v>
      </c>
      <c r="C136" s="15">
        <v>12825</v>
      </c>
      <c r="D136" s="83" t="s">
        <v>103</v>
      </c>
      <c r="E136" s="23">
        <v>8804</v>
      </c>
      <c r="F136" s="23" t="s">
        <v>106</v>
      </c>
      <c r="G136" s="15">
        <v>9045</v>
      </c>
      <c r="H136" s="83" t="s">
        <v>52</v>
      </c>
      <c r="I136" s="15">
        <v>10463</v>
      </c>
      <c r="J136" s="83" t="s">
        <v>98</v>
      </c>
      <c r="K136" s="37"/>
    </row>
    <row r="137" spans="1:12" x14ac:dyDescent="0.2">
      <c r="A137" s="22"/>
      <c r="B137" s="14" t="s">
        <v>162</v>
      </c>
      <c r="C137" s="15">
        <v>13720</v>
      </c>
      <c r="D137" s="83" t="s">
        <v>107</v>
      </c>
      <c r="E137" s="23">
        <v>8296</v>
      </c>
      <c r="F137" s="23" t="s">
        <v>150</v>
      </c>
      <c r="G137" s="15">
        <v>8816</v>
      </c>
      <c r="H137" s="83" t="s">
        <v>187</v>
      </c>
      <c r="I137" s="15">
        <v>10254</v>
      </c>
      <c r="J137" s="83" t="s">
        <v>146</v>
      </c>
      <c r="K137" s="37"/>
    </row>
    <row r="138" spans="1:12" x14ac:dyDescent="0.2">
      <c r="A138" s="22"/>
      <c r="B138" s="14" t="s">
        <v>164</v>
      </c>
      <c r="C138" s="15">
        <v>13628</v>
      </c>
      <c r="D138" s="83" t="s">
        <v>101</v>
      </c>
      <c r="E138" s="23">
        <v>8645</v>
      </c>
      <c r="F138" s="23" t="s">
        <v>98</v>
      </c>
      <c r="G138" s="15">
        <v>8895</v>
      </c>
      <c r="H138" s="83" t="s">
        <v>187</v>
      </c>
      <c r="I138" s="15">
        <v>10166</v>
      </c>
      <c r="J138" s="83" t="s">
        <v>150</v>
      </c>
      <c r="K138" s="37"/>
    </row>
    <row r="139" spans="1:12" x14ac:dyDescent="0.2">
      <c r="A139" s="22"/>
      <c r="B139" s="14" t="s">
        <v>251</v>
      </c>
      <c r="C139" s="15">
        <v>13271</v>
      </c>
      <c r="D139" s="83" t="s">
        <v>102</v>
      </c>
      <c r="E139" s="23">
        <v>8444</v>
      </c>
      <c r="F139" s="23" t="s">
        <v>96</v>
      </c>
      <c r="G139" s="15">
        <v>8936</v>
      </c>
      <c r="H139" s="83" t="s">
        <v>52</v>
      </c>
      <c r="I139" s="15">
        <v>10095</v>
      </c>
      <c r="J139" s="83" t="s">
        <v>150</v>
      </c>
      <c r="K139" s="37"/>
    </row>
    <row r="140" spans="1:12" x14ac:dyDescent="0.2">
      <c r="A140" s="22"/>
      <c r="B140" s="14" t="s">
        <v>252</v>
      </c>
      <c r="C140" s="15">
        <v>12784</v>
      </c>
      <c r="D140" s="83" t="s">
        <v>71</v>
      </c>
      <c r="E140" s="23">
        <v>8205</v>
      </c>
      <c r="F140" s="23" t="s">
        <v>105</v>
      </c>
      <c r="G140" s="15">
        <v>8675</v>
      </c>
      <c r="H140" s="83" t="s">
        <v>187</v>
      </c>
      <c r="I140" s="15">
        <v>9989</v>
      </c>
      <c r="J140" s="83" t="s">
        <v>105</v>
      </c>
      <c r="K140" s="37"/>
    </row>
    <row r="141" spans="1:12" x14ac:dyDescent="0.2">
      <c r="A141" s="22"/>
      <c r="B141" s="14" t="s">
        <v>186</v>
      </c>
      <c r="C141" s="15">
        <v>12948</v>
      </c>
      <c r="D141" s="83" t="s">
        <v>103</v>
      </c>
      <c r="E141" s="23">
        <v>7714</v>
      </c>
      <c r="F141" s="23" t="s">
        <v>104</v>
      </c>
      <c r="G141" s="15">
        <v>8447</v>
      </c>
      <c r="H141" s="83" t="s">
        <v>194</v>
      </c>
      <c r="I141" s="15">
        <v>9862</v>
      </c>
      <c r="J141" s="83" t="s">
        <v>104</v>
      </c>
      <c r="K141" s="37"/>
    </row>
    <row r="142" spans="1:12" ht="16" thickBot="1" x14ac:dyDescent="0.25">
      <c r="A142" s="22"/>
      <c r="B142" s="14" t="s">
        <v>192</v>
      </c>
      <c r="C142" s="16">
        <v>13287</v>
      </c>
      <c r="D142" s="84" t="s">
        <v>146</v>
      </c>
      <c r="E142" s="23">
        <v>7302</v>
      </c>
      <c r="F142" s="23" t="s">
        <v>189</v>
      </c>
      <c r="G142" s="16">
        <v>7970</v>
      </c>
      <c r="H142" s="84" t="s">
        <v>197</v>
      </c>
      <c r="I142" s="16">
        <v>9619</v>
      </c>
      <c r="J142" s="84" t="s">
        <v>189</v>
      </c>
      <c r="K142" s="37"/>
    </row>
    <row r="143" spans="1:12" ht="16" x14ac:dyDescent="0.2">
      <c r="B143" s="24" t="s">
        <v>32</v>
      </c>
      <c r="C143" s="62" t="s">
        <v>59</v>
      </c>
      <c r="D143" s="48"/>
      <c r="E143" s="73" t="s">
        <v>59</v>
      </c>
      <c r="F143" s="47"/>
      <c r="G143" s="45" t="s">
        <v>199</v>
      </c>
      <c r="H143" s="48"/>
      <c r="I143" s="45" t="s">
        <v>59</v>
      </c>
      <c r="J143" s="48"/>
      <c r="L143" s="34"/>
    </row>
    <row r="144" spans="1:12" ht="16" x14ac:dyDescent="0.2">
      <c r="B144" s="25" t="s">
        <v>33</v>
      </c>
      <c r="C144" s="54">
        <v>12</v>
      </c>
      <c r="D144" s="48"/>
      <c r="E144" s="39">
        <v>12</v>
      </c>
      <c r="F144" s="48"/>
      <c r="G144" s="45">
        <v>9</v>
      </c>
      <c r="H144" s="48"/>
      <c r="I144" s="45">
        <v>9</v>
      </c>
      <c r="J144" s="48"/>
      <c r="L144" s="34"/>
    </row>
    <row r="145" spans="2:12" ht="16" x14ac:dyDescent="0.2">
      <c r="B145" s="25" t="s">
        <v>34</v>
      </c>
      <c r="C145" s="54">
        <v>1175</v>
      </c>
      <c r="D145" s="48"/>
      <c r="E145" s="39">
        <v>1109</v>
      </c>
      <c r="F145" s="48"/>
      <c r="G145" s="45">
        <v>1287</v>
      </c>
      <c r="H145" s="48"/>
      <c r="I145" s="45">
        <v>812</v>
      </c>
      <c r="J145" s="48"/>
      <c r="L145" s="34"/>
    </row>
    <row r="146" spans="2:12" ht="17" thickBot="1" x14ac:dyDescent="0.25">
      <c r="B146" s="26" t="s">
        <v>35</v>
      </c>
      <c r="C146" s="52">
        <v>14110</v>
      </c>
      <c r="D146" s="49"/>
      <c r="E146" s="74">
        <v>8948</v>
      </c>
      <c r="F146" s="49"/>
      <c r="G146" s="46">
        <v>9465</v>
      </c>
      <c r="H146" s="49"/>
      <c r="I146" s="46">
        <v>10702</v>
      </c>
      <c r="J146" s="49"/>
      <c r="L146" s="34"/>
    </row>
    <row r="148" spans="2:12" x14ac:dyDescent="0.2">
      <c r="B148" s="5" t="s">
        <v>39</v>
      </c>
      <c r="C148" s="31" t="str">
        <f>F1</f>
        <v>P217MAR</v>
      </c>
      <c r="D148" s="12" t="s">
        <v>89</v>
      </c>
    </row>
    <row r="149" spans="2:12" ht="16" thickBot="1" x14ac:dyDescent="0.25"/>
    <row r="150" spans="2:12" ht="15.75" customHeight="1" thickBot="1" x14ac:dyDescent="0.25">
      <c r="B150" s="13" t="s">
        <v>31</v>
      </c>
      <c r="C150" s="162" t="s">
        <v>36</v>
      </c>
      <c r="D150" s="163"/>
      <c r="E150" s="176" t="s">
        <v>37</v>
      </c>
      <c r="F150" s="176"/>
      <c r="G150" s="162" t="s">
        <v>38</v>
      </c>
      <c r="H150" s="163"/>
      <c r="I150" s="162" t="s">
        <v>250</v>
      </c>
      <c r="J150" s="163"/>
      <c r="K150" s="36"/>
      <c r="L150" s="36"/>
    </row>
    <row r="151" spans="2:12" x14ac:dyDescent="0.2">
      <c r="B151" s="14" t="s">
        <v>90</v>
      </c>
      <c r="C151" s="71">
        <v>104</v>
      </c>
      <c r="D151" s="66"/>
      <c r="E151" s="71">
        <v>111</v>
      </c>
      <c r="F151" s="66"/>
      <c r="G151" s="78">
        <v>114</v>
      </c>
      <c r="H151" s="123"/>
      <c r="I151" s="126">
        <v>111</v>
      </c>
      <c r="J151" s="124"/>
      <c r="K151" s="86"/>
      <c r="L151" s="85"/>
    </row>
    <row r="152" spans="2:12" x14ac:dyDescent="0.2">
      <c r="B152" s="14" t="s">
        <v>210</v>
      </c>
      <c r="C152" s="70">
        <v>98</v>
      </c>
      <c r="D152" s="67"/>
      <c r="E152" s="70">
        <v>120</v>
      </c>
      <c r="F152" s="67"/>
      <c r="G152" s="79">
        <v>111</v>
      </c>
      <c r="H152" s="124"/>
      <c r="I152" s="126">
        <v>107</v>
      </c>
      <c r="J152" s="124"/>
      <c r="K152" s="86"/>
      <c r="L152" s="85"/>
    </row>
    <row r="153" spans="2:12" x14ac:dyDescent="0.2">
      <c r="B153" s="14" t="s">
        <v>158</v>
      </c>
      <c r="C153" s="70">
        <v>99</v>
      </c>
      <c r="D153" s="67"/>
      <c r="E153" s="70">
        <v>112</v>
      </c>
      <c r="F153" s="67"/>
      <c r="G153" s="79">
        <v>111</v>
      </c>
      <c r="H153" s="124"/>
      <c r="I153" s="126">
        <v>107</v>
      </c>
      <c r="J153" s="124"/>
      <c r="K153" s="86"/>
      <c r="L153" s="85"/>
    </row>
    <row r="154" spans="2:12" x14ac:dyDescent="0.2">
      <c r="B154" s="14" t="s">
        <v>138</v>
      </c>
      <c r="C154" s="70">
        <v>107</v>
      </c>
      <c r="D154" s="67"/>
      <c r="E154" s="70">
        <v>111</v>
      </c>
      <c r="F154" s="67"/>
      <c r="G154" s="79">
        <v>111</v>
      </c>
      <c r="H154" s="124"/>
      <c r="I154" s="126">
        <v>107</v>
      </c>
      <c r="J154" s="124"/>
      <c r="K154" s="86"/>
      <c r="L154" s="85"/>
    </row>
    <row r="155" spans="2:12" x14ac:dyDescent="0.2">
      <c r="B155" s="14" t="s">
        <v>233</v>
      </c>
      <c r="C155" s="70">
        <v>106</v>
      </c>
      <c r="D155" s="67"/>
      <c r="E155" s="70">
        <v>107</v>
      </c>
      <c r="F155" s="67"/>
      <c r="G155" s="79">
        <v>108</v>
      </c>
      <c r="H155" s="124"/>
      <c r="I155" s="126">
        <v>104</v>
      </c>
      <c r="J155" s="124"/>
      <c r="K155" s="86"/>
      <c r="L155" s="85"/>
    </row>
    <row r="156" spans="2:12" x14ac:dyDescent="0.2">
      <c r="B156" s="14" t="s">
        <v>229</v>
      </c>
      <c r="C156" s="70">
        <v>104</v>
      </c>
      <c r="D156" s="67"/>
      <c r="E156" s="70">
        <v>103</v>
      </c>
      <c r="F156" s="67"/>
      <c r="G156" s="79">
        <v>104</v>
      </c>
      <c r="H156" s="124"/>
      <c r="I156" s="126">
        <v>104</v>
      </c>
      <c r="J156" s="124"/>
      <c r="K156" s="86"/>
      <c r="L156" s="85"/>
    </row>
    <row r="157" spans="2:12" x14ac:dyDescent="0.2">
      <c r="B157" s="14" t="s">
        <v>240</v>
      </c>
      <c r="C157" s="70">
        <v>112</v>
      </c>
      <c r="D157" s="67"/>
      <c r="E157" s="70">
        <v>107</v>
      </c>
      <c r="F157" s="67"/>
      <c r="G157" s="79">
        <v>104</v>
      </c>
      <c r="H157" s="124"/>
      <c r="I157" s="126">
        <v>104</v>
      </c>
      <c r="J157" s="124"/>
      <c r="K157" s="86"/>
      <c r="L157" s="85"/>
    </row>
    <row r="158" spans="2:12" x14ac:dyDescent="0.2">
      <c r="B158" s="14" t="s">
        <v>148</v>
      </c>
      <c r="C158" s="70">
        <v>104</v>
      </c>
      <c r="D158" s="67"/>
      <c r="E158" s="70">
        <v>107</v>
      </c>
      <c r="F158" s="67"/>
      <c r="G158" s="79">
        <v>103</v>
      </c>
      <c r="H158" s="124"/>
      <c r="I158" s="126">
        <v>103</v>
      </c>
      <c r="J158" s="124"/>
      <c r="K158" s="86"/>
      <c r="L158" s="85"/>
    </row>
    <row r="159" spans="2:12" x14ac:dyDescent="0.2">
      <c r="B159" s="14" t="s">
        <v>245</v>
      </c>
      <c r="C159" s="70">
        <v>106</v>
      </c>
      <c r="D159" s="67"/>
      <c r="E159" s="70">
        <v>100</v>
      </c>
      <c r="F159" s="67"/>
      <c r="G159" s="79">
        <v>102</v>
      </c>
      <c r="H159" s="124"/>
      <c r="I159" s="126">
        <v>103</v>
      </c>
      <c r="J159" s="124"/>
      <c r="K159" s="86"/>
      <c r="L159" s="85"/>
    </row>
    <row r="160" spans="2:12" x14ac:dyDescent="0.2">
      <c r="B160" s="14" t="s">
        <v>227</v>
      </c>
      <c r="C160" s="70">
        <v>104</v>
      </c>
      <c r="D160" s="67"/>
      <c r="E160" s="70">
        <v>100</v>
      </c>
      <c r="F160" s="67"/>
      <c r="G160" s="79">
        <v>102</v>
      </c>
      <c r="H160" s="124"/>
      <c r="I160" s="126">
        <v>102</v>
      </c>
      <c r="J160" s="124"/>
      <c r="K160" s="86"/>
      <c r="L160" s="85"/>
    </row>
    <row r="161" spans="2:15" x14ac:dyDescent="0.2">
      <c r="B161" s="14" t="s">
        <v>140</v>
      </c>
      <c r="C161" s="70">
        <v>106</v>
      </c>
      <c r="D161" s="67"/>
      <c r="E161" s="70">
        <v>98</v>
      </c>
      <c r="F161" s="67"/>
      <c r="G161" s="79">
        <v>102</v>
      </c>
      <c r="H161" s="124"/>
      <c r="I161" s="126">
        <v>101</v>
      </c>
      <c r="J161" s="124"/>
      <c r="K161" s="86"/>
      <c r="L161" s="85"/>
    </row>
    <row r="162" spans="2:15" x14ac:dyDescent="0.2">
      <c r="B162" s="14" t="s">
        <v>99</v>
      </c>
      <c r="C162" s="70">
        <v>99</v>
      </c>
      <c r="D162" s="67"/>
      <c r="E162" s="70">
        <v>97</v>
      </c>
      <c r="F162" s="67"/>
      <c r="G162" s="79">
        <v>99</v>
      </c>
      <c r="H162" s="124"/>
      <c r="I162" s="126">
        <v>100</v>
      </c>
      <c r="J162" s="124"/>
      <c r="K162" s="86"/>
      <c r="L162" s="85"/>
    </row>
    <row r="163" spans="2:15" x14ac:dyDescent="0.2">
      <c r="B163" s="14" t="s">
        <v>145</v>
      </c>
      <c r="C163" s="70">
        <v>106</v>
      </c>
      <c r="D163" s="67"/>
      <c r="E163" s="70">
        <v>94</v>
      </c>
      <c r="F163" s="67"/>
      <c r="G163" s="79">
        <v>100</v>
      </c>
      <c r="H163" s="124"/>
      <c r="I163" s="126">
        <v>100</v>
      </c>
      <c r="J163" s="124"/>
      <c r="K163" s="86"/>
      <c r="L163" s="85"/>
    </row>
    <row r="164" spans="2:15" x14ac:dyDescent="0.2">
      <c r="B164" s="14" t="s">
        <v>154</v>
      </c>
      <c r="C164" s="70">
        <v>102</v>
      </c>
      <c r="D164" s="67"/>
      <c r="E164" s="70">
        <v>96</v>
      </c>
      <c r="F164" s="67"/>
      <c r="G164" s="79">
        <v>98</v>
      </c>
      <c r="H164" s="124"/>
      <c r="I164" s="126">
        <v>100</v>
      </c>
      <c r="J164" s="124"/>
      <c r="K164" s="86"/>
      <c r="L164" s="85"/>
    </row>
    <row r="165" spans="2:15" x14ac:dyDescent="0.2">
      <c r="B165" s="14" t="s">
        <v>230</v>
      </c>
      <c r="C165" s="70">
        <v>99</v>
      </c>
      <c r="D165" s="67"/>
      <c r="E165" s="70">
        <v>100</v>
      </c>
      <c r="F165" s="67"/>
      <c r="G165" s="79">
        <v>101</v>
      </c>
      <c r="H165" s="124"/>
      <c r="I165" s="126">
        <v>99</v>
      </c>
      <c r="J165" s="124"/>
      <c r="K165" s="86"/>
      <c r="L165" s="85"/>
    </row>
    <row r="166" spans="2:15" x14ac:dyDescent="0.2">
      <c r="B166" s="14" t="s">
        <v>185</v>
      </c>
      <c r="C166" s="70">
        <v>104</v>
      </c>
      <c r="D166" s="67"/>
      <c r="E166" s="70">
        <v>95</v>
      </c>
      <c r="F166" s="67"/>
      <c r="G166" s="79">
        <v>100</v>
      </c>
      <c r="H166" s="124"/>
      <c r="I166" s="126">
        <v>99</v>
      </c>
      <c r="J166" s="124"/>
      <c r="K166" s="86"/>
      <c r="L166" s="85"/>
    </row>
    <row r="167" spans="2:15" x14ac:dyDescent="0.2">
      <c r="B167" s="14" t="s">
        <v>166</v>
      </c>
      <c r="C167" s="70">
        <v>96</v>
      </c>
      <c r="D167" s="67"/>
      <c r="E167" s="70">
        <v>97</v>
      </c>
      <c r="F167" s="67"/>
      <c r="G167" s="79">
        <v>96</v>
      </c>
      <c r="H167" s="124"/>
      <c r="I167" s="126">
        <v>99</v>
      </c>
      <c r="J167" s="124"/>
      <c r="K167" s="86"/>
      <c r="L167" s="85"/>
      <c r="O167" s="42"/>
    </row>
    <row r="168" spans="2:15" x14ac:dyDescent="0.2">
      <c r="B168" s="14" t="s">
        <v>246</v>
      </c>
      <c r="C168" s="70">
        <v>95</v>
      </c>
      <c r="D168" s="67"/>
      <c r="E168" s="70">
        <v>100</v>
      </c>
      <c r="F168" s="67"/>
      <c r="G168" s="79">
        <v>100</v>
      </c>
      <c r="H168" s="124"/>
      <c r="I168" s="126">
        <v>99</v>
      </c>
      <c r="J168" s="124"/>
      <c r="K168" s="86"/>
      <c r="L168" s="85"/>
    </row>
    <row r="169" spans="2:15" x14ac:dyDescent="0.2">
      <c r="B169" s="14" t="s">
        <v>91</v>
      </c>
      <c r="C169" s="70">
        <v>97</v>
      </c>
      <c r="D169" s="67"/>
      <c r="E169" s="70">
        <v>98</v>
      </c>
      <c r="F169" s="67"/>
      <c r="G169" s="79">
        <v>96</v>
      </c>
      <c r="H169" s="124"/>
      <c r="I169" s="126">
        <v>99</v>
      </c>
      <c r="J169" s="124"/>
      <c r="K169" s="86"/>
      <c r="L169" s="85"/>
    </row>
    <row r="170" spans="2:15" x14ac:dyDescent="0.2">
      <c r="B170" s="14" t="s">
        <v>169</v>
      </c>
      <c r="C170" s="70">
        <v>95</v>
      </c>
      <c r="D170" s="67"/>
      <c r="E170" s="70">
        <v>102</v>
      </c>
      <c r="F170" s="67"/>
      <c r="G170" s="79">
        <v>100</v>
      </c>
      <c r="H170" s="124"/>
      <c r="I170" s="126">
        <v>98</v>
      </c>
      <c r="J170" s="124"/>
      <c r="K170" s="86"/>
      <c r="L170" s="85"/>
    </row>
    <row r="171" spans="2:15" x14ac:dyDescent="0.2">
      <c r="B171" s="14" t="s">
        <v>155</v>
      </c>
      <c r="C171" s="70">
        <v>99</v>
      </c>
      <c r="D171" s="67"/>
      <c r="E171" s="70">
        <v>104</v>
      </c>
      <c r="F171" s="67"/>
      <c r="G171" s="79">
        <v>97</v>
      </c>
      <c r="H171" s="124"/>
      <c r="I171" s="126">
        <v>98</v>
      </c>
      <c r="J171" s="124"/>
      <c r="K171" s="86"/>
      <c r="L171" s="85"/>
    </row>
    <row r="172" spans="2:15" x14ac:dyDescent="0.2">
      <c r="B172" s="14" t="s">
        <v>232</v>
      </c>
      <c r="C172" s="70">
        <v>91</v>
      </c>
      <c r="D172" s="67"/>
      <c r="E172" s="70">
        <v>98</v>
      </c>
      <c r="F172" s="67"/>
      <c r="G172" s="79">
        <v>96</v>
      </c>
      <c r="H172" s="124"/>
      <c r="I172" s="126">
        <v>98</v>
      </c>
      <c r="J172" s="124"/>
      <c r="K172" s="86"/>
      <c r="L172" s="85"/>
    </row>
    <row r="173" spans="2:15" x14ac:dyDescent="0.2">
      <c r="B173" s="14" t="s">
        <v>162</v>
      </c>
      <c r="C173" s="70">
        <v>97</v>
      </c>
      <c r="D173" s="67"/>
      <c r="E173" s="70">
        <v>93</v>
      </c>
      <c r="F173" s="67"/>
      <c r="G173" s="79">
        <v>93</v>
      </c>
      <c r="H173" s="124"/>
      <c r="I173" s="126">
        <v>96</v>
      </c>
      <c r="J173" s="124"/>
      <c r="K173" s="86"/>
      <c r="L173" s="85"/>
    </row>
    <row r="174" spans="2:15" x14ac:dyDescent="0.2">
      <c r="B174" s="14" t="s">
        <v>164</v>
      </c>
      <c r="C174" s="70">
        <v>97</v>
      </c>
      <c r="D174" s="67"/>
      <c r="E174" s="70">
        <v>97</v>
      </c>
      <c r="F174" s="67"/>
      <c r="G174" s="79">
        <v>94</v>
      </c>
      <c r="H174" s="124"/>
      <c r="I174" s="126">
        <v>95</v>
      </c>
      <c r="J174" s="124"/>
      <c r="K174" s="86"/>
      <c r="L174" s="85"/>
    </row>
    <row r="175" spans="2:15" x14ac:dyDescent="0.2">
      <c r="B175" s="14" t="s">
        <v>251</v>
      </c>
      <c r="C175" s="70">
        <v>94</v>
      </c>
      <c r="D175" s="67"/>
      <c r="E175" s="70">
        <v>94</v>
      </c>
      <c r="F175" s="67"/>
      <c r="G175" s="79">
        <v>94</v>
      </c>
      <c r="H175" s="124"/>
      <c r="I175" s="126">
        <v>94</v>
      </c>
      <c r="J175" s="124"/>
      <c r="K175" s="86"/>
      <c r="L175" s="85"/>
    </row>
    <row r="176" spans="2:15" x14ac:dyDescent="0.2">
      <c r="B176" s="14" t="s">
        <v>252</v>
      </c>
      <c r="C176" s="70">
        <v>91</v>
      </c>
      <c r="D176" s="67"/>
      <c r="E176" s="70">
        <v>92</v>
      </c>
      <c r="F176" s="67"/>
      <c r="G176" s="79">
        <v>92</v>
      </c>
      <c r="H176" s="124"/>
      <c r="I176" s="126">
        <v>93</v>
      </c>
      <c r="J176" s="124"/>
      <c r="K176" s="86"/>
      <c r="L176" s="85"/>
    </row>
    <row r="177" spans="2:12" x14ac:dyDescent="0.2">
      <c r="B177" s="14" t="s">
        <v>186</v>
      </c>
      <c r="C177" s="70">
        <v>92</v>
      </c>
      <c r="D177" s="67"/>
      <c r="E177" s="70">
        <v>86</v>
      </c>
      <c r="F177" s="67"/>
      <c r="G177" s="79">
        <v>89</v>
      </c>
      <c r="H177" s="124"/>
      <c r="I177" s="126">
        <v>92</v>
      </c>
      <c r="J177" s="124"/>
      <c r="K177" s="86"/>
      <c r="L177" s="85"/>
    </row>
    <row r="178" spans="2:12" ht="16" thickBot="1" x14ac:dyDescent="0.25">
      <c r="B178" s="14" t="s">
        <v>192</v>
      </c>
      <c r="C178" s="72">
        <v>94</v>
      </c>
      <c r="D178" s="68"/>
      <c r="E178" s="72">
        <v>82</v>
      </c>
      <c r="F178" s="68"/>
      <c r="G178" s="80">
        <v>84</v>
      </c>
      <c r="H178" s="125"/>
      <c r="I178" s="126">
        <v>90</v>
      </c>
      <c r="J178" s="124"/>
      <c r="K178" s="86"/>
      <c r="L178" s="85"/>
    </row>
    <row r="179" spans="2:12" ht="17" thickBot="1" x14ac:dyDescent="0.25">
      <c r="B179" s="27" t="s">
        <v>35</v>
      </c>
      <c r="C179" s="174">
        <v>14110</v>
      </c>
      <c r="D179" s="175"/>
      <c r="E179" s="174">
        <v>8948</v>
      </c>
      <c r="F179" s="175"/>
      <c r="G179" s="174">
        <v>9465</v>
      </c>
      <c r="H179" s="175"/>
      <c r="I179" s="179">
        <v>10702</v>
      </c>
      <c r="J179" s="175"/>
      <c r="K179" s="34"/>
      <c r="L179" s="34"/>
    </row>
    <row r="181" spans="2:12" x14ac:dyDescent="0.2">
      <c r="B181" s="5" t="s">
        <v>40</v>
      </c>
      <c r="C181" s="31" t="str">
        <f>F1</f>
        <v>P217MAR</v>
      </c>
      <c r="D181" s="3" t="s">
        <v>109</v>
      </c>
    </row>
    <row r="182" spans="2:12" x14ac:dyDescent="0.2">
      <c r="C182" s="31" t="s">
        <v>41</v>
      </c>
      <c r="D182" s="2" t="s">
        <v>80</v>
      </c>
    </row>
    <row r="183" spans="2:12" x14ac:dyDescent="0.2">
      <c r="C183" s="31" t="s">
        <v>42</v>
      </c>
      <c r="D183" s="3" t="s">
        <v>81</v>
      </c>
    </row>
    <row r="184" spans="2:12" ht="16" thickBot="1" x14ac:dyDescent="0.25"/>
    <row r="185" spans="2:12" ht="27.75" customHeight="1" x14ac:dyDescent="0.2">
      <c r="B185" s="136" t="s">
        <v>31</v>
      </c>
      <c r="C185" s="141" t="s">
        <v>77</v>
      </c>
      <c r="D185" s="142"/>
      <c r="E185" s="141" t="s">
        <v>78</v>
      </c>
      <c r="F185" s="142"/>
      <c r="G185" s="141" t="s">
        <v>87</v>
      </c>
      <c r="H185" s="142"/>
      <c r="I185" s="141" t="s">
        <v>79</v>
      </c>
      <c r="J185" s="142"/>
    </row>
    <row r="186" spans="2:12" x14ac:dyDescent="0.2">
      <c r="B186" s="137"/>
      <c r="C186" s="169">
        <v>42935</v>
      </c>
      <c r="D186" s="170"/>
      <c r="E186" s="169">
        <v>43224</v>
      </c>
      <c r="F186" s="170"/>
      <c r="G186" s="169">
        <v>43620</v>
      </c>
      <c r="H186" s="170"/>
      <c r="I186" s="169">
        <v>43978</v>
      </c>
      <c r="J186" s="170"/>
    </row>
    <row r="187" spans="2:12" ht="39.75" customHeight="1" thickBot="1" x14ac:dyDescent="0.25">
      <c r="B187" s="138"/>
      <c r="C187" s="171" t="s">
        <v>178</v>
      </c>
      <c r="D187" s="172"/>
      <c r="E187" s="171" t="s">
        <v>179</v>
      </c>
      <c r="F187" s="172"/>
      <c r="G187" s="171" t="s">
        <v>213</v>
      </c>
      <c r="H187" s="172"/>
      <c r="I187" s="171" t="s">
        <v>215</v>
      </c>
      <c r="J187" s="172"/>
    </row>
    <row r="188" spans="2:12" x14ac:dyDescent="0.2">
      <c r="B188" s="14" t="s">
        <v>233</v>
      </c>
      <c r="C188" s="28">
        <v>9</v>
      </c>
      <c r="D188" s="30" t="s">
        <v>49</v>
      </c>
      <c r="E188" s="28">
        <v>9</v>
      </c>
      <c r="F188" s="30" t="s">
        <v>49</v>
      </c>
      <c r="G188" s="28">
        <v>8.5</v>
      </c>
      <c r="H188" s="30" t="s">
        <v>49</v>
      </c>
      <c r="I188" s="28">
        <v>8.6</v>
      </c>
      <c r="J188" s="30" t="s">
        <v>49</v>
      </c>
      <c r="L188" s="93"/>
    </row>
    <row r="189" spans="2:12" x14ac:dyDescent="0.2">
      <c r="B189" s="14" t="s">
        <v>145</v>
      </c>
      <c r="C189" s="28">
        <v>9</v>
      </c>
      <c r="D189" s="30" t="s">
        <v>49</v>
      </c>
      <c r="E189" s="28">
        <v>9</v>
      </c>
      <c r="F189" s="30" t="s">
        <v>49</v>
      </c>
      <c r="G189" s="28">
        <v>8.3000000000000007</v>
      </c>
      <c r="H189" s="30" t="s">
        <v>50</v>
      </c>
      <c r="I189" s="28">
        <v>8.6</v>
      </c>
      <c r="J189" s="30" t="s">
        <v>49</v>
      </c>
      <c r="L189" s="93"/>
    </row>
    <row r="190" spans="2:12" x14ac:dyDescent="0.2">
      <c r="B190" s="14" t="s">
        <v>240</v>
      </c>
      <c r="C190" s="28">
        <v>9</v>
      </c>
      <c r="D190" s="30" t="s">
        <v>49</v>
      </c>
      <c r="E190" s="64">
        <v>8.6</v>
      </c>
      <c r="F190" s="63" t="s">
        <v>139</v>
      </c>
      <c r="G190" s="64">
        <v>8.1999999999999993</v>
      </c>
      <c r="H190" s="63" t="s">
        <v>51</v>
      </c>
      <c r="I190" s="64">
        <v>8.5</v>
      </c>
      <c r="J190" s="63" t="s">
        <v>50</v>
      </c>
      <c r="L190" s="93"/>
    </row>
    <row r="191" spans="2:12" x14ac:dyDescent="0.2">
      <c r="B191" s="14" t="s">
        <v>210</v>
      </c>
      <c r="C191" s="28">
        <v>8.4</v>
      </c>
      <c r="D191" s="30" t="s">
        <v>56</v>
      </c>
      <c r="E191" s="28">
        <v>8.9</v>
      </c>
      <c r="F191" s="30" t="s">
        <v>50</v>
      </c>
      <c r="G191" s="64">
        <v>8.3000000000000007</v>
      </c>
      <c r="H191" s="30" t="s">
        <v>50</v>
      </c>
      <c r="I191" s="28">
        <v>8.4</v>
      </c>
      <c r="J191" s="30" t="s">
        <v>51</v>
      </c>
      <c r="L191" s="93"/>
    </row>
    <row r="192" spans="2:12" x14ac:dyDescent="0.2">
      <c r="B192" s="14" t="s">
        <v>158</v>
      </c>
      <c r="C192" s="28">
        <v>8.4</v>
      </c>
      <c r="D192" s="30" t="s">
        <v>56</v>
      </c>
      <c r="E192" s="28">
        <v>8.3000000000000007</v>
      </c>
      <c r="F192" s="30" t="s">
        <v>107</v>
      </c>
      <c r="G192" s="28">
        <v>8.5</v>
      </c>
      <c r="H192" s="30" t="s">
        <v>49</v>
      </c>
      <c r="I192" s="28">
        <v>8.4</v>
      </c>
      <c r="J192" s="30" t="s">
        <v>51</v>
      </c>
      <c r="L192" s="93"/>
    </row>
    <row r="193" spans="2:12" x14ac:dyDescent="0.2">
      <c r="B193" s="14" t="s">
        <v>229</v>
      </c>
      <c r="C193" s="56">
        <v>8.5</v>
      </c>
      <c r="D193" s="55" t="s">
        <v>53</v>
      </c>
      <c r="E193" s="56">
        <v>8.1</v>
      </c>
      <c r="F193" s="55" t="s">
        <v>103</v>
      </c>
      <c r="G193" s="56">
        <v>8.1</v>
      </c>
      <c r="H193" s="55" t="s">
        <v>51</v>
      </c>
      <c r="I193" s="56">
        <v>8.3000000000000007</v>
      </c>
      <c r="J193" s="55" t="s">
        <v>57</v>
      </c>
      <c r="L193" s="93"/>
    </row>
    <row r="194" spans="2:12" x14ac:dyDescent="0.2">
      <c r="B194" s="14" t="s">
        <v>91</v>
      </c>
      <c r="C194" s="56">
        <v>8.8000000000000007</v>
      </c>
      <c r="D194" s="55" t="s">
        <v>51</v>
      </c>
      <c r="E194" s="56">
        <v>9</v>
      </c>
      <c r="F194" s="55" t="s">
        <v>49</v>
      </c>
      <c r="G194" s="56">
        <v>8.4</v>
      </c>
      <c r="H194" s="55" t="s">
        <v>50</v>
      </c>
      <c r="I194" s="56">
        <v>8.3000000000000007</v>
      </c>
      <c r="J194" s="55" t="s">
        <v>57</v>
      </c>
      <c r="L194" s="93"/>
    </row>
    <row r="195" spans="2:12" x14ac:dyDescent="0.2">
      <c r="B195" s="14" t="s">
        <v>148</v>
      </c>
      <c r="C195" s="56">
        <v>8.8000000000000007</v>
      </c>
      <c r="D195" s="55" t="s">
        <v>51</v>
      </c>
      <c r="E195" s="56">
        <v>8.3000000000000007</v>
      </c>
      <c r="F195" s="55" t="s">
        <v>101</v>
      </c>
      <c r="G195" s="56">
        <v>8.1</v>
      </c>
      <c r="H195" s="55" t="s">
        <v>51</v>
      </c>
      <c r="I195" s="56">
        <v>8.1999999999999993</v>
      </c>
      <c r="J195" s="55" t="s">
        <v>57</v>
      </c>
      <c r="L195" s="93"/>
    </row>
    <row r="196" spans="2:12" x14ac:dyDescent="0.2">
      <c r="B196" s="14" t="s">
        <v>162</v>
      </c>
      <c r="C196" s="56">
        <v>9</v>
      </c>
      <c r="D196" s="55" t="s">
        <v>49</v>
      </c>
      <c r="E196" s="56">
        <v>8.6999999999999993</v>
      </c>
      <c r="F196" s="55" t="s">
        <v>95</v>
      </c>
      <c r="G196" s="56">
        <v>8.4</v>
      </c>
      <c r="H196" s="55" t="s">
        <v>50</v>
      </c>
      <c r="I196" s="56">
        <v>8.1999999999999993</v>
      </c>
      <c r="J196" s="55" t="s">
        <v>57</v>
      </c>
      <c r="L196" s="93"/>
    </row>
    <row r="197" spans="2:12" x14ac:dyDescent="0.2">
      <c r="B197" s="14" t="s">
        <v>138</v>
      </c>
      <c r="C197" s="56">
        <v>8.9</v>
      </c>
      <c r="D197" s="55" t="s">
        <v>50</v>
      </c>
      <c r="E197" s="56">
        <v>8.6</v>
      </c>
      <c r="F197" s="55" t="s">
        <v>139</v>
      </c>
      <c r="G197" s="56">
        <v>8.4</v>
      </c>
      <c r="H197" s="55" t="s">
        <v>49</v>
      </c>
      <c r="I197" s="56">
        <v>8.1</v>
      </c>
      <c r="J197" s="55" t="s">
        <v>57</v>
      </c>
      <c r="L197" s="93"/>
    </row>
    <row r="198" spans="2:12" x14ac:dyDescent="0.2">
      <c r="B198" s="14" t="s">
        <v>186</v>
      </c>
      <c r="C198" s="56">
        <v>9</v>
      </c>
      <c r="D198" s="55" t="s">
        <v>49</v>
      </c>
      <c r="E198" s="56">
        <v>8.8000000000000007</v>
      </c>
      <c r="F198" s="55" t="s">
        <v>51</v>
      </c>
      <c r="G198" s="56">
        <v>8.1</v>
      </c>
      <c r="H198" s="55" t="s">
        <v>51</v>
      </c>
      <c r="I198" s="56">
        <v>8.1</v>
      </c>
      <c r="J198" s="55" t="s">
        <v>57</v>
      </c>
      <c r="L198" s="93"/>
    </row>
    <row r="199" spans="2:12" x14ac:dyDescent="0.2">
      <c r="B199" s="14" t="s">
        <v>90</v>
      </c>
      <c r="C199" s="56">
        <v>8.8000000000000007</v>
      </c>
      <c r="D199" s="55" t="s">
        <v>51</v>
      </c>
      <c r="E199" s="56">
        <v>8.8000000000000007</v>
      </c>
      <c r="F199" s="55" t="s">
        <v>51</v>
      </c>
      <c r="G199" s="56">
        <v>8.4</v>
      </c>
      <c r="H199" s="55" t="s">
        <v>49</v>
      </c>
      <c r="I199" s="56">
        <v>8</v>
      </c>
      <c r="J199" s="55" t="s">
        <v>57</v>
      </c>
      <c r="L199" s="93"/>
    </row>
    <row r="200" spans="2:12" x14ac:dyDescent="0.2">
      <c r="B200" s="14" t="s">
        <v>230</v>
      </c>
      <c r="C200" s="56">
        <v>9</v>
      </c>
      <c r="D200" s="55" t="s">
        <v>49</v>
      </c>
      <c r="E200" s="64">
        <v>8.6999999999999993</v>
      </c>
      <c r="F200" s="63" t="s">
        <v>95</v>
      </c>
      <c r="G200" s="64">
        <v>8</v>
      </c>
      <c r="H200" s="63" t="s">
        <v>51</v>
      </c>
      <c r="I200" s="64">
        <v>8</v>
      </c>
      <c r="J200" s="63" t="s">
        <v>57</v>
      </c>
      <c r="L200" s="93"/>
    </row>
    <row r="201" spans="2:12" x14ac:dyDescent="0.2">
      <c r="B201" s="14" t="s">
        <v>228</v>
      </c>
      <c r="C201" s="56">
        <v>9</v>
      </c>
      <c r="D201" s="55" t="s">
        <v>49</v>
      </c>
      <c r="E201" s="64">
        <v>8.8000000000000007</v>
      </c>
      <c r="F201" s="63" t="s">
        <v>51</v>
      </c>
      <c r="G201" s="64">
        <v>8.1999999999999993</v>
      </c>
      <c r="H201" s="63" t="s">
        <v>51</v>
      </c>
      <c r="I201" s="64">
        <v>8</v>
      </c>
      <c r="J201" s="63" t="s">
        <v>57</v>
      </c>
      <c r="L201" s="93"/>
    </row>
    <row r="202" spans="2:12" x14ac:dyDescent="0.2">
      <c r="B202" s="14" t="s">
        <v>169</v>
      </c>
      <c r="C202" s="56">
        <v>8.5</v>
      </c>
      <c r="D202" s="55" t="s">
        <v>53</v>
      </c>
      <c r="E202" s="56">
        <v>8.3000000000000007</v>
      </c>
      <c r="F202" s="55" t="s">
        <v>101</v>
      </c>
      <c r="G202" s="56">
        <v>8</v>
      </c>
      <c r="H202" s="55" t="s">
        <v>51</v>
      </c>
      <c r="I202" s="56">
        <v>7.9</v>
      </c>
      <c r="J202" s="55" t="s">
        <v>57</v>
      </c>
      <c r="L202" s="93"/>
    </row>
    <row r="203" spans="2:12" x14ac:dyDescent="0.2">
      <c r="B203" s="14" t="s">
        <v>155</v>
      </c>
      <c r="C203" s="56">
        <v>8.8000000000000007</v>
      </c>
      <c r="D203" s="55" t="s">
        <v>51</v>
      </c>
      <c r="E203" s="56">
        <v>9</v>
      </c>
      <c r="F203" s="55" t="s">
        <v>49</v>
      </c>
      <c r="G203" s="56">
        <v>8.1</v>
      </c>
      <c r="H203" s="55" t="s">
        <v>51</v>
      </c>
      <c r="I203" s="56">
        <v>7.9</v>
      </c>
      <c r="J203" s="55" t="s">
        <v>95</v>
      </c>
      <c r="L203" s="93"/>
    </row>
    <row r="204" spans="2:12" x14ac:dyDescent="0.2">
      <c r="B204" s="14" t="s">
        <v>227</v>
      </c>
      <c r="C204" s="28">
        <v>8.1</v>
      </c>
      <c r="D204" s="30" t="s">
        <v>58</v>
      </c>
      <c r="E204" s="28">
        <v>8.3000000000000007</v>
      </c>
      <c r="F204" s="30" t="s">
        <v>107</v>
      </c>
      <c r="G204" s="28">
        <v>8.1</v>
      </c>
      <c r="H204" s="30" t="s">
        <v>51</v>
      </c>
      <c r="I204" s="28">
        <v>7.7</v>
      </c>
      <c r="J204" s="30" t="s">
        <v>48</v>
      </c>
      <c r="L204" s="93"/>
    </row>
    <row r="205" spans="2:12" x14ac:dyDescent="0.2">
      <c r="B205" s="14" t="s">
        <v>154</v>
      </c>
      <c r="C205" s="28">
        <v>8.8000000000000007</v>
      </c>
      <c r="D205" s="30" t="s">
        <v>51</v>
      </c>
      <c r="E205" s="28">
        <v>8.8000000000000007</v>
      </c>
      <c r="F205" s="30" t="s">
        <v>57</v>
      </c>
      <c r="G205" s="28">
        <v>8.4</v>
      </c>
      <c r="H205" s="30" t="s">
        <v>50</v>
      </c>
      <c r="I205" s="28">
        <v>7.6</v>
      </c>
      <c r="J205" s="30" t="s">
        <v>48</v>
      </c>
      <c r="L205" s="93"/>
    </row>
    <row r="206" spans="2:12" x14ac:dyDescent="0.2">
      <c r="B206" s="14" t="s">
        <v>185</v>
      </c>
      <c r="C206" s="28">
        <v>8.8000000000000007</v>
      </c>
      <c r="D206" s="30" t="s">
        <v>51</v>
      </c>
      <c r="E206" s="28">
        <v>8.4</v>
      </c>
      <c r="F206" s="30" t="s">
        <v>100</v>
      </c>
      <c r="G206" s="28">
        <v>8.1999999999999993</v>
      </c>
      <c r="H206" s="30" t="s">
        <v>51</v>
      </c>
      <c r="I206" s="28">
        <v>7.6</v>
      </c>
      <c r="J206" s="30" t="s">
        <v>51</v>
      </c>
      <c r="L206" s="93"/>
    </row>
    <row r="207" spans="2:12" x14ac:dyDescent="0.2">
      <c r="B207" s="14" t="s">
        <v>164</v>
      </c>
      <c r="C207" s="28">
        <v>9</v>
      </c>
      <c r="D207" s="30" t="s">
        <v>49</v>
      </c>
      <c r="E207" s="28">
        <v>8.9</v>
      </c>
      <c r="F207" s="30" t="s">
        <v>50</v>
      </c>
      <c r="G207" s="28">
        <v>7.9</v>
      </c>
      <c r="H207" s="30" t="s">
        <v>54</v>
      </c>
      <c r="I207" s="28">
        <v>7.6</v>
      </c>
      <c r="J207" s="30" t="s">
        <v>70</v>
      </c>
      <c r="L207" s="93"/>
    </row>
    <row r="208" spans="2:12" x14ac:dyDescent="0.2">
      <c r="B208" s="14" t="s">
        <v>245</v>
      </c>
      <c r="C208" s="28">
        <v>8.8000000000000007</v>
      </c>
      <c r="D208" s="30" t="s">
        <v>51</v>
      </c>
      <c r="E208" s="28">
        <v>8.1999999999999993</v>
      </c>
      <c r="F208" s="30" t="s">
        <v>102</v>
      </c>
      <c r="G208" s="28">
        <v>8.1999999999999993</v>
      </c>
      <c r="H208" s="30" t="s">
        <v>51</v>
      </c>
      <c r="I208" s="28">
        <v>7.5</v>
      </c>
      <c r="J208" s="30" t="s">
        <v>187</v>
      </c>
      <c r="L208" s="93"/>
    </row>
    <row r="209" spans="2:12" x14ac:dyDescent="0.2">
      <c r="B209" s="14" t="s">
        <v>99</v>
      </c>
      <c r="C209" s="28">
        <v>8.8000000000000007</v>
      </c>
      <c r="D209" s="30" t="s">
        <v>51</v>
      </c>
      <c r="E209" s="28">
        <v>8.4</v>
      </c>
      <c r="F209" s="30" t="s">
        <v>100</v>
      </c>
      <c r="G209" s="28">
        <v>7.8</v>
      </c>
      <c r="H209" s="30" t="s">
        <v>212</v>
      </c>
      <c r="I209" s="28">
        <v>7.5</v>
      </c>
      <c r="J209" s="30" t="s">
        <v>187</v>
      </c>
      <c r="L209" s="93"/>
    </row>
    <row r="210" spans="2:12" x14ac:dyDescent="0.2">
      <c r="B210" s="14" t="s">
        <v>232</v>
      </c>
      <c r="C210" s="28">
        <v>8.8000000000000007</v>
      </c>
      <c r="D210" s="30" t="s">
        <v>51</v>
      </c>
      <c r="E210" s="28">
        <v>8.3000000000000007</v>
      </c>
      <c r="F210" s="30" t="s">
        <v>107</v>
      </c>
      <c r="G210" s="28">
        <v>7.8</v>
      </c>
      <c r="H210" s="30" t="s">
        <v>212</v>
      </c>
      <c r="I210" s="28">
        <v>7.5</v>
      </c>
      <c r="J210" s="30" t="s">
        <v>187</v>
      </c>
      <c r="L210" s="93"/>
    </row>
    <row r="211" spans="2:12" x14ac:dyDescent="0.2">
      <c r="B211" s="14" t="s">
        <v>246</v>
      </c>
      <c r="C211" s="28">
        <v>8.8000000000000007</v>
      </c>
      <c r="D211" s="30" t="s">
        <v>51</v>
      </c>
      <c r="E211" s="28">
        <v>8.6</v>
      </c>
      <c r="F211" s="30" t="s">
        <v>139</v>
      </c>
      <c r="G211" s="28">
        <v>7.7</v>
      </c>
      <c r="H211" s="30" t="s">
        <v>212</v>
      </c>
      <c r="I211" s="28">
        <v>7.1</v>
      </c>
      <c r="J211" s="30" t="s">
        <v>194</v>
      </c>
      <c r="L211" s="93"/>
    </row>
    <row r="212" spans="2:12" x14ac:dyDescent="0.2">
      <c r="B212" s="14" t="s">
        <v>140</v>
      </c>
      <c r="C212" s="28">
        <v>9</v>
      </c>
      <c r="D212" s="30" t="s">
        <v>49</v>
      </c>
      <c r="E212" s="28">
        <v>8.8000000000000007</v>
      </c>
      <c r="F212" s="30" t="s">
        <v>50</v>
      </c>
      <c r="G212" s="28">
        <v>8.1</v>
      </c>
      <c r="H212" s="30" t="s">
        <v>51</v>
      </c>
      <c r="I212" s="28">
        <v>6.7</v>
      </c>
      <c r="J212" s="30" t="s">
        <v>197</v>
      </c>
      <c r="L212" s="93"/>
    </row>
    <row r="213" spans="2:12" x14ac:dyDescent="0.2">
      <c r="B213" s="14" t="s">
        <v>252</v>
      </c>
      <c r="C213" s="28">
        <v>8.9</v>
      </c>
      <c r="D213" s="30" t="s">
        <v>50</v>
      </c>
      <c r="E213" s="57">
        <v>8.6999999999999993</v>
      </c>
      <c r="F213" s="58" t="s">
        <v>95</v>
      </c>
      <c r="G213" s="57">
        <v>8.1999999999999993</v>
      </c>
      <c r="H213" s="58" t="s">
        <v>51</v>
      </c>
      <c r="I213" s="94">
        <v>6.7</v>
      </c>
      <c r="J213" s="58" t="s">
        <v>197</v>
      </c>
      <c r="L213" s="93"/>
    </row>
    <row r="214" spans="2:12" x14ac:dyDescent="0.2">
      <c r="B214" s="14" t="s">
        <v>251</v>
      </c>
      <c r="C214" s="64">
        <v>9</v>
      </c>
      <c r="D214" s="63" t="s">
        <v>49</v>
      </c>
      <c r="E214" s="64">
        <v>8</v>
      </c>
      <c r="F214" s="63" t="s">
        <v>71</v>
      </c>
      <c r="G214" s="64">
        <v>7.8</v>
      </c>
      <c r="H214" s="63" t="s">
        <v>212</v>
      </c>
      <c r="I214" s="64">
        <v>6.25</v>
      </c>
      <c r="J214" s="63" t="s">
        <v>212</v>
      </c>
      <c r="L214" s="93"/>
    </row>
    <row r="215" spans="2:12" ht="16" thickBot="1" x14ac:dyDescent="0.25">
      <c r="B215" s="14" t="s">
        <v>214</v>
      </c>
      <c r="C215" s="28">
        <v>9</v>
      </c>
      <c r="D215" s="30" t="s">
        <v>49</v>
      </c>
      <c r="E215" s="64">
        <v>8.6</v>
      </c>
      <c r="F215" s="63" t="s">
        <v>139</v>
      </c>
      <c r="G215" s="64">
        <v>7.1</v>
      </c>
      <c r="H215" s="63" t="s">
        <v>58</v>
      </c>
      <c r="I215" s="64">
        <v>4.9000000000000004</v>
      </c>
      <c r="J215" s="63" t="s">
        <v>71</v>
      </c>
      <c r="L215" s="93"/>
    </row>
    <row r="216" spans="2:12" ht="16" x14ac:dyDescent="0.2">
      <c r="B216" s="24" t="s">
        <v>32</v>
      </c>
      <c r="C216" s="44" t="s">
        <v>59</v>
      </c>
      <c r="D216" s="47"/>
      <c r="E216" s="44" t="s">
        <v>59</v>
      </c>
      <c r="F216" s="47"/>
      <c r="G216" s="44" t="s">
        <v>59</v>
      </c>
      <c r="H216" s="47"/>
      <c r="I216" s="44" t="s">
        <v>59</v>
      </c>
      <c r="J216" s="47"/>
      <c r="L216" s="93"/>
    </row>
    <row r="217" spans="2:12" ht="16" x14ac:dyDescent="0.2">
      <c r="B217" s="25" t="s">
        <v>33</v>
      </c>
      <c r="C217" s="45">
        <v>3.2</v>
      </c>
      <c r="D217" s="48"/>
      <c r="E217" s="45">
        <v>3.8</v>
      </c>
      <c r="F217" s="48"/>
      <c r="G217" s="45">
        <v>3.75</v>
      </c>
      <c r="H217" s="48"/>
      <c r="I217" s="45">
        <v>9.52</v>
      </c>
      <c r="J217" s="48"/>
    </row>
    <row r="218" spans="2:12" ht="16" x14ac:dyDescent="0.2">
      <c r="B218" s="25" t="s">
        <v>34</v>
      </c>
      <c r="C218" s="45">
        <v>0.4</v>
      </c>
      <c r="D218" s="48"/>
      <c r="E218" s="45">
        <v>0.5</v>
      </c>
      <c r="F218" s="48"/>
      <c r="G218" s="45">
        <v>0.42</v>
      </c>
      <c r="H218" s="48"/>
      <c r="I218" s="45">
        <v>0.85</v>
      </c>
      <c r="J218" s="48"/>
    </row>
    <row r="219" spans="2:12" ht="17" thickBot="1" x14ac:dyDescent="0.25">
      <c r="B219" s="26" t="s">
        <v>35</v>
      </c>
      <c r="C219" s="46">
        <v>8.8000000000000007</v>
      </c>
      <c r="D219" s="49"/>
      <c r="E219" s="46">
        <v>8.6</v>
      </c>
      <c r="F219" s="49"/>
      <c r="G219" s="46">
        <v>8.1</v>
      </c>
      <c r="H219" s="49"/>
      <c r="I219" s="46">
        <v>7.78</v>
      </c>
      <c r="J219" s="49"/>
    </row>
    <row r="222" spans="2:12" x14ac:dyDescent="0.2">
      <c r="B222" s="5" t="s">
        <v>108</v>
      </c>
      <c r="C222" s="59" t="str">
        <f>F1</f>
        <v>P217MAR</v>
      </c>
      <c r="D222" s="3" t="s">
        <v>244</v>
      </c>
    </row>
    <row r="223" spans="2:12" x14ac:dyDescent="0.2">
      <c r="C223" s="59" t="s">
        <v>41</v>
      </c>
      <c r="D223" s="2" t="s">
        <v>180</v>
      </c>
    </row>
    <row r="224" spans="2:12" x14ac:dyDescent="0.2">
      <c r="C224" s="59" t="s">
        <v>42</v>
      </c>
      <c r="D224" s="3" t="s">
        <v>181</v>
      </c>
    </row>
    <row r="225" spans="2:10" ht="16" thickBot="1" x14ac:dyDescent="0.25"/>
    <row r="226" spans="2:10" x14ac:dyDescent="0.2">
      <c r="B226" s="136" t="s">
        <v>31</v>
      </c>
      <c r="C226" s="141" t="s">
        <v>182</v>
      </c>
      <c r="D226" s="142"/>
      <c r="E226" s="36"/>
      <c r="F226" s="36"/>
      <c r="G226" s="36"/>
      <c r="H226" s="36"/>
      <c r="I226" s="36"/>
      <c r="J226" s="36"/>
    </row>
    <row r="227" spans="2:10" x14ac:dyDescent="0.2">
      <c r="B227" s="137"/>
      <c r="C227" s="143">
        <v>43158</v>
      </c>
      <c r="D227" s="144"/>
      <c r="E227" s="134"/>
      <c r="F227" s="135"/>
      <c r="G227" s="134"/>
      <c r="H227" s="135"/>
      <c r="I227" s="134"/>
      <c r="J227" s="135"/>
    </row>
    <row r="228" spans="2:10" ht="16" thickBot="1" x14ac:dyDescent="0.25">
      <c r="B228" s="138"/>
      <c r="C228" s="139" t="s">
        <v>183</v>
      </c>
      <c r="D228" s="140"/>
      <c r="E228" s="134"/>
      <c r="F228" s="134"/>
      <c r="G228" s="134"/>
      <c r="H228" s="134"/>
      <c r="I228" s="134"/>
      <c r="J228" s="134"/>
    </row>
    <row r="229" spans="2:10" x14ac:dyDescent="0.2">
      <c r="B229" s="14" t="s">
        <v>186</v>
      </c>
      <c r="C229" s="64">
        <v>7.5</v>
      </c>
      <c r="D229" s="63" t="s">
        <v>49</v>
      </c>
      <c r="E229" s="129"/>
      <c r="F229" s="130"/>
      <c r="G229" s="129"/>
      <c r="H229" s="130"/>
      <c r="I229" s="129"/>
      <c r="J229" s="130"/>
    </row>
    <row r="230" spans="2:10" x14ac:dyDescent="0.2">
      <c r="B230" s="14" t="s">
        <v>245</v>
      </c>
      <c r="C230" s="64">
        <v>7</v>
      </c>
      <c r="D230" s="63" t="s">
        <v>50</v>
      </c>
      <c r="E230" s="129"/>
      <c r="F230" s="130"/>
      <c r="G230" s="129"/>
      <c r="H230" s="130"/>
      <c r="I230" s="129"/>
      <c r="J230" s="130"/>
    </row>
    <row r="231" spans="2:10" x14ac:dyDescent="0.2">
      <c r="B231" s="14" t="s">
        <v>145</v>
      </c>
      <c r="C231" s="64">
        <v>6.9</v>
      </c>
      <c r="D231" s="63" t="s">
        <v>51</v>
      </c>
      <c r="E231" s="129"/>
      <c r="F231" s="130"/>
      <c r="G231" s="129"/>
      <c r="H231" s="130"/>
      <c r="I231" s="129"/>
      <c r="J231" s="130"/>
    </row>
    <row r="232" spans="2:10" x14ac:dyDescent="0.2">
      <c r="B232" s="14" t="s">
        <v>229</v>
      </c>
      <c r="C232" s="64">
        <v>6.9</v>
      </c>
      <c r="D232" s="63" t="s">
        <v>51</v>
      </c>
      <c r="E232" s="129"/>
      <c r="F232" s="130"/>
      <c r="G232" s="129"/>
      <c r="H232" s="130"/>
      <c r="I232" s="129"/>
      <c r="J232" s="130"/>
    </row>
    <row r="233" spans="2:10" x14ac:dyDescent="0.2">
      <c r="B233" s="14" t="s">
        <v>185</v>
      </c>
      <c r="C233" s="64">
        <v>6.9</v>
      </c>
      <c r="D233" s="63" t="s">
        <v>51</v>
      </c>
      <c r="E233" s="129"/>
      <c r="F233" s="130"/>
      <c r="G233" s="129"/>
      <c r="H233" s="130"/>
      <c r="I233" s="129"/>
      <c r="J233" s="130"/>
    </row>
    <row r="234" spans="2:10" x14ac:dyDescent="0.2">
      <c r="B234" s="14" t="s">
        <v>246</v>
      </c>
      <c r="C234" s="64">
        <v>6.9</v>
      </c>
      <c r="D234" s="63" t="s">
        <v>51</v>
      </c>
      <c r="E234" s="129"/>
      <c r="F234" s="130"/>
      <c r="G234" s="129"/>
      <c r="H234" s="130"/>
      <c r="I234" s="129"/>
      <c r="J234" s="130"/>
    </row>
    <row r="235" spans="2:10" x14ac:dyDescent="0.2">
      <c r="B235" s="14" t="s">
        <v>158</v>
      </c>
      <c r="C235" s="64">
        <v>6.8</v>
      </c>
      <c r="D235" s="63" t="s">
        <v>51</v>
      </c>
      <c r="E235" s="129"/>
      <c r="F235" s="130"/>
      <c r="G235" s="129"/>
      <c r="H235" s="130"/>
      <c r="I235" s="129"/>
      <c r="J235" s="130"/>
    </row>
    <row r="236" spans="2:10" x14ac:dyDescent="0.2">
      <c r="B236" s="14" t="s">
        <v>210</v>
      </c>
      <c r="C236" s="64">
        <v>6.6</v>
      </c>
      <c r="D236" s="63" t="s">
        <v>51</v>
      </c>
      <c r="E236" s="129"/>
      <c r="F236" s="130"/>
      <c r="G236" s="129"/>
      <c r="H236" s="130"/>
      <c r="I236" s="129"/>
      <c r="J236" s="130"/>
    </row>
    <row r="237" spans="2:10" x14ac:dyDescent="0.2">
      <c r="B237" s="14" t="s">
        <v>227</v>
      </c>
      <c r="C237" s="64">
        <v>6.5</v>
      </c>
      <c r="D237" s="63" t="s">
        <v>57</v>
      </c>
      <c r="E237" s="129"/>
      <c r="F237" s="130"/>
      <c r="G237" s="129"/>
      <c r="H237" s="130"/>
      <c r="I237" s="129"/>
      <c r="J237" s="130"/>
    </row>
    <row r="238" spans="2:10" x14ac:dyDescent="0.2">
      <c r="B238" s="14" t="s">
        <v>155</v>
      </c>
      <c r="C238" s="64">
        <v>6.5</v>
      </c>
      <c r="D238" s="63" t="s">
        <v>57</v>
      </c>
      <c r="E238" s="129"/>
      <c r="F238" s="130"/>
      <c r="G238" s="129"/>
      <c r="H238" s="130"/>
      <c r="I238" s="129"/>
      <c r="J238" s="130"/>
    </row>
    <row r="239" spans="2:10" x14ac:dyDescent="0.2">
      <c r="B239" s="14" t="s">
        <v>251</v>
      </c>
      <c r="C239" s="64">
        <v>6.5</v>
      </c>
      <c r="D239" s="63" t="s">
        <v>57</v>
      </c>
      <c r="E239" s="129"/>
      <c r="F239" s="130"/>
      <c r="G239" s="129"/>
      <c r="H239" s="130"/>
      <c r="I239" s="129"/>
      <c r="J239" s="130"/>
    </row>
    <row r="240" spans="2:10" x14ac:dyDescent="0.2">
      <c r="B240" s="14" t="s">
        <v>148</v>
      </c>
      <c r="C240" s="64">
        <v>6.4</v>
      </c>
      <c r="D240" s="63" t="s">
        <v>95</v>
      </c>
      <c r="E240" s="129"/>
      <c r="F240" s="130"/>
      <c r="G240" s="129"/>
      <c r="H240" s="130"/>
      <c r="I240" s="129"/>
      <c r="J240" s="130"/>
    </row>
    <row r="241" spans="2:10" x14ac:dyDescent="0.2">
      <c r="B241" s="14" t="s">
        <v>169</v>
      </c>
      <c r="C241" s="64">
        <v>6.4</v>
      </c>
      <c r="D241" s="63" t="s">
        <v>95</v>
      </c>
      <c r="E241" s="129"/>
      <c r="F241" s="130"/>
      <c r="G241" s="129"/>
      <c r="H241" s="130"/>
      <c r="I241" s="129"/>
      <c r="J241" s="130"/>
    </row>
    <row r="242" spans="2:10" x14ac:dyDescent="0.2">
      <c r="B242" s="14" t="s">
        <v>230</v>
      </c>
      <c r="C242" s="64">
        <v>6.3</v>
      </c>
      <c r="D242" s="63" t="s">
        <v>139</v>
      </c>
      <c r="E242" s="129"/>
      <c r="F242" s="130"/>
      <c r="G242" s="129"/>
      <c r="H242" s="130"/>
      <c r="I242" s="129"/>
      <c r="J242" s="130"/>
    </row>
    <row r="243" spans="2:10" x14ac:dyDescent="0.2">
      <c r="B243" s="14" t="s">
        <v>154</v>
      </c>
      <c r="C243" s="64">
        <v>6.1</v>
      </c>
      <c r="D243" s="63" t="s">
        <v>139</v>
      </c>
      <c r="E243" s="129"/>
      <c r="F243" s="130"/>
      <c r="G243" s="129"/>
      <c r="H243" s="130"/>
      <c r="I243" s="129"/>
      <c r="J243" s="130"/>
    </row>
    <row r="244" spans="2:10" x14ac:dyDescent="0.2">
      <c r="B244" s="14" t="s">
        <v>232</v>
      </c>
      <c r="C244" s="64">
        <v>6</v>
      </c>
      <c r="D244" s="63" t="s">
        <v>55</v>
      </c>
      <c r="E244" s="129"/>
      <c r="F244" s="130"/>
      <c r="G244" s="129"/>
      <c r="H244" s="130"/>
      <c r="I244" s="129"/>
      <c r="J244" s="130"/>
    </row>
    <row r="245" spans="2:10" x14ac:dyDescent="0.2">
      <c r="B245" s="14" t="s">
        <v>164</v>
      </c>
      <c r="C245" s="64">
        <v>5.9</v>
      </c>
      <c r="D245" s="63" t="s">
        <v>55</v>
      </c>
      <c r="E245" s="129"/>
      <c r="F245" s="130"/>
      <c r="G245" s="129"/>
      <c r="H245" s="130"/>
      <c r="I245" s="129"/>
      <c r="J245" s="130"/>
    </row>
    <row r="246" spans="2:10" x14ac:dyDescent="0.2">
      <c r="B246" s="14" t="s">
        <v>228</v>
      </c>
      <c r="C246" s="64">
        <v>5.9</v>
      </c>
      <c r="D246" s="63" t="s">
        <v>55</v>
      </c>
      <c r="E246" s="129"/>
      <c r="F246" s="130"/>
      <c r="G246" s="129"/>
      <c r="H246" s="130"/>
      <c r="I246" s="129"/>
      <c r="J246" s="130"/>
    </row>
    <row r="247" spans="2:10" x14ac:dyDescent="0.2">
      <c r="B247" s="14" t="s">
        <v>162</v>
      </c>
      <c r="C247" s="64">
        <v>5.8</v>
      </c>
      <c r="D247" s="63" t="s">
        <v>55</v>
      </c>
      <c r="E247" s="129"/>
      <c r="F247" s="130"/>
      <c r="G247" s="129"/>
      <c r="H247" s="130"/>
      <c r="I247" s="129"/>
      <c r="J247" s="130"/>
    </row>
    <row r="248" spans="2:10" x14ac:dyDescent="0.2">
      <c r="B248" s="14" t="s">
        <v>240</v>
      </c>
      <c r="C248" s="64">
        <v>5.5</v>
      </c>
      <c r="D248" s="63" t="s">
        <v>107</v>
      </c>
      <c r="E248" s="129"/>
      <c r="F248" s="130"/>
      <c r="G248" s="129"/>
      <c r="H248" s="130"/>
      <c r="I248" s="129"/>
      <c r="J248" s="130"/>
    </row>
    <row r="249" spans="2:10" x14ac:dyDescent="0.2">
      <c r="B249" s="14" t="s">
        <v>140</v>
      </c>
      <c r="C249" s="64">
        <v>5.0999999999999996</v>
      </c>
      <c r="D249" s="63" t="s">
        <v>101</v>
      </c>
      <c r="E249" s="129"/>
      <c r="F249" s="130"/>
      <c r="G249" s="129"/>
      <c r="H249" s="130"/>
      <c r="I249" s="129"/>
      <c r="J249" s="130"/>
    </row>
    <row r="250" spans="2:10" x14ac:dyDescent="0.2">
      <c r="B250" s="14" t="s">
        <v>99</v>
      </c>
      <c r="C250" s="64">
        <v>5</v>
      </c>
      <c r="D250" s="63" t="s">
        <v>102</v>
      </c>
      <c r="E250" s="129"/>
      <c r="F250" s="130"/>
      <c r="G250" s="129"/>
      <c r="H250" s="130"/>
      <c r="I250" s="129"/>
      <c r="J250" s="130"/>
    </row>
    <row r="251" spans="2:10" x14ac:dyDescent="0.2">
      <c r="B251" s="14" t="s">
        <v>252</v>
      </c>
      <c r="C251" s="64">
        <v>5</v>
      </c>
      <c r="D251" s="63" t="s">
        <v>102</v>
      </c>
      <c r="E251" s="131"/>
      <c r="F251" s="131"/>
      <c r="G251" s="132"/>
      <c r="H251" s="132"/>
      <c r="I251" s="132"/>
      <c r="J251" s="132"/>
    </row>
    <row r="252" spans="2:10" x14ac:dyDescent="0.2">
      <c r="B252" s="14" t="s">
        <v>90</v>
      </c>
      <c r="C252" s="64">
        <v>4.9000000000000004</v>
      </c>
      <c r="D252" s="63" t="s">
        <v>103</v>
      </c>
      <c r="E252" s="129"/>
      <c r="F252" s="130"/>
      <c r="G252" s="129"/>
      <c r="H252" s="130"/>
      <c r="I252" s="129"/>
      <c r="J252" s="130"/>
    </row>
    <row r="253" spans="2:10" x14ac:dyDescent="0.2">
      <c r="B253" s="14" t="s">
        <v>91</v>
      </c>
      <c r="C253" s="64">
        <v>4.9000000000000004</v>
      </c>
      <c r="D253" s="63" t="s">
        <v>103</v>
      </c>
      <c r="E253" s="129"/>
      <c r="F253" s="130"/>
      <c r="G253" s="129"/>
      <c r="H253" s="130"/>
      <c r="I253" s="129"/>
      <c r="J253" s="130"/>
    </row>
    <row r="254" spans="2:10" x14ac:dyDescent="0.2">
      <c r="B254" s="14" t="s">
        <v>233</v>
      </c>
      <c r="C254" s="64">
        <v>4.4000000000000004</v>
      </c>
      <c r="D254" s="63" t="s">
        <v>93</v>
      </c>
      <c r="E254" s="129"/>
      <c r="F254" s="130"/>
      <c r="G254" s="129"/>
      <c r="H254" s="130"/>
      <c r="I254" s="129"/>
      <c r="J254" s="130"/>
    </row>
    <row r="255" spans="2:10" ht="16" thickBot="1" x14ac:dyDescent="0.25">
      <c r="B255" s="14" t="s">
        <v>138</v>
      </c>
      <c r="C255" s="64">
        <v>3.4</v>
      </c>
      <c r="D255" s="63" t="s">
        <v>97</v>
      </c>
      <c r="E255" s="129"/>
      <c r="F255" s="130"/>
      <c r="G255" s="129"/>
      <c r="H255" s="130"/>
      <c r="I255" s="129"/>
      <c r="J255" s="130"/>
    </row>
    <row r="256" spans="2:10" ht="16" x14ac:dyDescent="0.2">
      <c r="B256" s="24" t="s">
        <v>32</v>
      </c>
      <c r="C256" s="60">
        <v>5.3</v>
      </c>
      <c r="D256" s="47"/>
      <c r="E256" s="133"/>
      <c r="F256" s="133"/>
      <c r="G256" s="133"/>
      <c r="H256" s="133"/>
      <c r="I256" s="133"/>
      <c r="J256" s="133"/>
    </row>
    <row r="257" spans="2:10" ht="16" x14ac:dyDescent="0.2">
      <c r="B257" s="25" t="s">
        <v>33</v>
      </c>
      <c r="C257" s="62">
        <v>13.5</v>
      </c>
      <c r="D257" s="48"/>
      <c r="E257" s="133"/>
      <c r="F257" s="133"/>
      <c r="G257" s="133"/>
      <c r="H257" s="133"/>
      <c r="I257" s="133"/>
      <c r="J257" s="133"/>
    </row>
    <row r="258" spans="2:10" ht="16" x14ac:dyDescent="0.2">
      <c r="B258" s="25" t="s">
        <v>34</v>
      </c>
      <c r="C258" s="62">
        <v>1.1000000000000001</v>
      </c>
      <c r="D258" s="48"/>
      <c r="E258" s="133"/>
      <c r="F258" s="133"/>
      <c r="G258" s="133"/>
      <c r="H258" s="133"/>
      <c r="I258" s="133"/>
      <c r="J258" s="133"/>
    </row>
    <row r="259" spans="2:10" ht="17" thickBot="1" x14ac:dyDescent="0.25">
      <c r="B259" s="26" t="s">
        <v>35</v>
      </c>
      <c r="C259" s="61">
        <v>6</v>
      </c>
      <c r="D259" s="49"/>
      <c r="E259" s="133"/>
      <c r="F259" s="133"/>
      <c r="G259" s="133"/>
      <c r="H259" s="133"/>
      <c r="I259" s="133"/>
      <c r="J259" s="133"/>
    </row>
    <row r="263" spans="2:10" x14ac:dyDescent="0.2">
      <c r="B263" s="65" t="s">
        <v>126</v>
      </c>
      <c r="C263" s="149" t="s">
        <v>130</v>
      </c>
      <c r="D263" s="149"/>
    </row>
    <row r="264" spans="2:10" x14ac:dyDescent="0.2">
      <c r="B264" s="65" t="s">
        <v>127</v>
      </c>
      <c r="C264" s="149" t="s">
        <v>131</v>
      </c>
      <c r="D264" s="149"/>
    </row>
    <row r="265" spans="2:10" x14ac:dyDescent="0.2">
      <c r="B265" s="65" t="s">
        <v>128</v>
      </c>
      <c r="C265" s="149" t="s">
        <v>132</v>
      </c>
      <c r="D265" s="149"/>
    </row>
  </sheetData>
  <sortState xmlns:xlrd2="http://schemas.microsoft.com/office/spreadsheetml/2017/richdata2" ref="B188:J215">
    <sortCondition descending="1" ref="I188:I215"/>
  </sortState>
  <mergeCells count="125">
    <mergeCell ref="C263:D263"/>
    <mergeCell ref="C264:D264"/>
    <mergeCell ref="C265:D265"/>
    <mergeCell ref="I114:J114"/>
    <mergeCell ref="I150:J150"/>
    <mergeCell ref="I179:J179"/>
    <mergeCell ref="Q21:R21"/>
    <mergeCell ref="G23:H23"/>
    <mergeCell ref="Q24:R24"/>
    <mergeCell ref="Q25:R25"/>
    <mergeCell ref="Q27:R27"/>
    <mergeCell ref="Q28:R28"/>
    <mergeCell ref="K81:L81"/>
    <mergeCell ref="M81:N81"/>
    <mergeCell ref="K110:L110"/>
    <mergeCell ref="M110:N110"/>
    <mergeCell ref="K26:L26"/>
    <mergeCell ref="M26:N26"/>
    <mergeCell ref="I23:J23"/>
    <mergeCell ref="K23:L23"/>
    <mergeCell ref="M23:N23"/>
    <mergeCell ref="I26:J26"/>
    <mergeCell ref="C28:D28"/>
    <mergeCell ref="I81:J81"/>
    <mergeCell ref="I110:J110"/>
    <mergeCell ref="E28:F28"/>
    <mergeCell ref="G28:H28"/>
    <mergeCell ref="I28:J28"/>
    <mergeCell ref="K28:L28"/>
    <mergeCell ref="M28:N28"/>
    <mergeCell ref="C27:D27"/>
    <mergeCell ref="E27:F27"/>
    <mergeCell ref="G27:H27"/>
    <mergeCell ref="I27:J27"/>
    <mergeCell ref="K27:L27"/>
    <mergeCell ref="M27:N27"/>
    <mergeCell ref="C114:D114"/>
    <mergeCell ref="E114:F114"/>
    <mergeCell ref="G114:H114"/>
    <mergeCell ref="C110:D110"/>
    <mergeCell ref="E110:F110"/>
    <mergeCell ref="G110:H110"/>
    <mergeCell ref="C81:D81"/>
    <mergeCell ref="E81:F81"/>
    <mergeCell ref="G81:H81"/>
    <mergeCell ref="C179:D179"/>
    <mergeCell ref="E179:F179"/>
    <mergeCell ref="G179:H179"/>
    <mergeCell ref="E187:F187"/>
    <mergeCell ref="G187:H187"/>
    <mergeCell ref="I187:J187"/>
    <mergeCell ref="C150:D150"/>
    <mergeCell ref="E150:F150"/>
    <mergeCell ref="G150:H150"/>
    <mergeCell ref="B185:B187"/>
    <mergeCell ref="C185:D185"/>
    <mergeCell ref="E185:F185"/>
    <mergeCell ref="G185:H185"/>
    <mergeCell ref="I185:J185"/>
    <mergeCell ref="C186:D186"/>
    <mergeCell ref="E186:F186"/>
    <mergeCell ref="G186:H186"/>
    <mergeCell ref="I186:J186"/>
    <mergeCell ref="C187:D187"/>
    <mergeCell ref="G24:H24"/>
    <mergeCell ref="I24:J24"/>
    <mergeCell ref="K24:L24"/>
    <mergeCell ref="M24:N24"/>
    <mergeCell ref="I25:J25"/>
    <mergeCell ref="K25:L25"/>
    <mergeCell ref="M25:N25"/>
    <mergeCell ref="C45:D45"/>
    <mergeCell ref="E45:F45"/>
    <mergeCell ref="G45:H45"/>
    <mergeCell ref="I45:J45"/>
    <mergeCell ref="K45:L45"/>
    <mergeCell ref="M45:N45"/>
    <mergeCell ref="C31:E31"/>
    <mergeCell ref="C35:E35"/>
    <mergeCell ref="C37:O37"/>
    <mergeCell ref="E38:F38"/>
    <mergeCell ref="G38:I38"/>
    <mergeCell ref="J38:N38"/>
    <mergeCell ref="B32:G32"/>
    <mergeCell ref="C25:D25"/>
    <mergeCell ref="E25:F25"/>
    <mergeCell ref="G25:H25"/>
    <mergeCell ref="F1:J1"/>
    <mergeCell ref="C9:E9"/>
    <mergeCell ref="C10:E10"/>
    <mergeCell ref="L15:M15"/>
    <mergeCell ref="C17:D17"/>
    <mergeCell ref="L17:M17"/>
    <mergeCell ref="C18:D18"/>
    <mergeCell ref="L18:M18"/>
    <mergeCell ref="C21:D21"/>
    <mergeCell ref="E21:F21"/>
    <mergeCell ref="G21:H21"/>
    <mergeCell ref="K21:L21"/>
    <mergeCell ref="M21:N21"/>
    <mergeCell ref="I21:J21"/>
    <mergeCell ref="B226:B228"/>
    <mergeCell ref="C228:D228"/>
    <mergeCell ref="C226:D226"/>
    <mergeCell ref="C227:D227"/>
    <mergeCell ref="L10:N10"/>
    <mergeCell ref="C11:E11"/>
    <mergeCell ref="L11:M11"/>
    <mergeCell ref="C12:D12"/>
    <mergeCell ref="C13:D13"/>
    <mergeCell ref="C14:D14"/>
    <mergeCell ref="L14:N14"/>
    <mergeCell ref="C22:D22"/>
    <mergeCell ref="E22:F22"/>
    <mergeCell ref="G22:H22"/>
    <mergeCell ref="I22:J22"/>
    <mergeCell ref="K22:L22"/>
    <mergeCell ref="M22:N22"/>
    <mergeCell ref="C23:D23"/>
    <mergeCell ref="E23:F23"/>
    <mergeCell ref="C26:D26"/>
    <mergeCell ref="E26:F26"/>
    <mergeCell ref="G26:H26"/>
    <mergeCell ref="C24:D24"/>
    <mergeCell ref="E24:F24"/>
  </mergeCells>
  <pageMargins left="0.70866141732283472" right="0.70866141732283472" top="0.74803149606299213" bottom="0.74803149606299213" header="0.31496062992125984" footer="0.31496062992125984"/>
  <pageSetup paperSize="9" scale="78" fitToHeight="6" orientation="landscape" r:id="rId1"/>
  <rowBreaks count="6" manualBreakCount="6">
    <brk id="40" max="16383" man="1"/>
    <brk id="78" max="16383" man="1"/>
    <brk id="111" max="16383" man="1"/>
    <brk id="147" max="16383" man="1"/>
    <brk id="180" max="16383" man="1"/>
    <brk id="22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09"/>
  <sheetViews>
    <sheetView zoomScaleNormal="100" workbookViewId="0">
      <selection activeCell="O85" sqref="O85"/>
    </sheetView>
  </sheetViews>
  <sheetFormatPr baseColWidth="10" defaultColWidth="9.1640625" defaultRowHeight="15" x14ac:dyDescent="0.2"/>
  <cols>
    <col min="1" max="1" width="9.1640625" style="3"/>
    <col min="2" max="2" width="23.5" style="3" customWidth="1"/>
    <col min="3" max="3" width="10.83203125" style="3" customWidth="1"/>
    <col min="4" max="4" width="7.5" style="3" customWidth="1"/>
    <col min="5" max="5" width="10.83203125" style="3" customWidth="1"/>
    <col min="6" max="6" width="7.5" style="3" customWidth="1"/>
    <col min="7" max="7" width="10.83203125" style="3" customWidth="1"/>
    <col min="8" max="8" width="7.5" style="3" customWidth="1"/>
    <col min="9" max="9" width="10.83203125" style="3" customWidth="1"/>
    <col min="10" max="10" width="7.5" style="3" customWidth="1"/>
    <col min="11" max="11" width="10.83203125" style="3" customWidth="1"/>
    <col min="12" max="12" width="7.5" style="3" customWidth="1"/>
    <col min="13" max="13" width="13.5" style="3" customWidth="1"/>
    <col min="14" max="16384" width="9.1640625" style="3"/>
  </cols>
  <sheetData>
    <row r="2" spans="1:12" x14ac:dyDescent="0.2">
      <c r="A2" s="5" t="s">
        <v>9</v>
      </c>
    </row>
    <row r="3" spans="1:12" x14ac:dyDescent="0.2">
      <c r="A3" s="5"/>
      <c r="B3" s="11" t="s">
        <v>200</v>
      </c>
      <c r="C3" s="12" t="s">
        <v>116</v>
      </c>
    </row>
    <row r="4" spans="1:12" ht="16" thickBot="1" x14ac:dyDescent="0.25"/>
    <row r="5" spans="1:12" ht="15.75" customHeight="1" thickBot="1" x14ac:dyDescent="0.25">
      <c r="B5" s="13" t="s">
        <v>31</v>
      </c>
      <c r="C5" s="162" t="s">
        <v>47</v>
      </c>
      <c r="D5" s="163"/>
      <c r="E5" s="162" t="s">
        <v>46</v>
      </c>
      <c r="F5" s="163"/>
      <c r="G5" s="162" t="s">
        <v>45</v>
      </c>
      <c r="H5" s="163"/>
      <c r="I5" s="162" t="s">
        <v>44</v>
      </c>
      <c r="J5" s="163"/>
      <c r="K5" s="162" t="s">
        <v>43</v>
      </c>
      <c r="L5" s="163"/>
    </row>
    <row r="6" spans="1:12" x14ac:dyDescent="0.2">
      <c r="B6" s="75" t="s">
        <v>249</v>
      </c>
      <c r="C6" s="15">
        <v>1110</v>
      </c>
      <c r="D6" s="43" t="s">
        <v>76</v>
      </c>
      <c r="E6" s="15">
        <v>5083</v>
      </c>
      <c r="F6" s="43" t="s">
        <v>57</v>
      </c>
      <c r="G6" s="15">
        <v>3718</v>
      </c>
      <c r="H6" s="43" t="s">
        <v>50</v>
      </c>
      <c r="I6" s="15">
        <v>2778</v>
      </c>
      <c r="J6" s="43" t="s">
        <v>49</v>
      </c>
      <c r="K6" s="15">
        <v>2610</v>
      </c>
      <c r="L6" s="43" t="s">
        <v>137</v>
      </c>
    </row>
    <row r="7" spans="1:12" x14ac:dyDescent="0.2">
      <c r="B7" s="76" t="s">
        <v>140</v>
      </c>
      <c r="C7" s="15">
        <v>1485</v>
      </c>
      <c r="D7" s="43" t="s">
        <v>49</v>
      </c>
      <c r="E7" s="15">
        <v>4698</v>
      </c>
      <c r="F7" s="43" t="s">
        <v>96</v>
      </c>
      <c r="G7" s="15">
        <v>2989</v>
      </c>
      <c r="H7" s="43" t="s">
        <v>201</v>
      </c>
      <c r="I7" s="15">
        <v>2689</v>
      </c>
      <c r="J7" s="43" t="s">
        <v>50</v>
      </c>
      <c r="K7" s="15">
        <v>2743</v>
      </c>
      <c r="L7" s="43" t="s">
        <v>55</v>
      </c>
    </row>
    <row r="8" spans="1:12" x14ac:dyDescent="0.2">
      <c r="B8" s="76" t="s">
        <v>245</v>
      </c>
      <c r="C8" s="15">
        <v>931</v>
      </c>
      <c r="D8" s="43" t="s">
        <v>48</v>
      </c>
      <c r="E8" s="15">
        <v>5252</v>
      </c>
      <c r="F8" s="43" t="s">
        <v>50</v>
      </c>
      <c r="G8" s="15">
        <v>3325</v>
      </c>
      <c r="H8" s="43" t="s">
        <v>202</v>
      </c>
      <c r="I8" s="15">
        <v>2301</v>
      </c>
      <c r="J8" s="43" t="s">
        <v>143</v>
      </c>
      <c r="K8" s="15">
        <v>2488</v>
      </c>
      <c r="L8" s="43" t="s">
        <v>144</v>
      </c>
    </row>
    <row r="9" spans="1:12" x14ac:dyDescent="0.2">
      <c r="B9" s="76" t="s">
        <v>138</v>
      </c>
      <c r="C9" s="15">
        <v>824</v>
      </c>
      <c r="D9" s="43" t="s">
        <v>98</v>
      </c>
      <c r="E9" s="15">
        <v>4812</v>
      </c>
      <c r="F9" s="43" t="s">
        <v>106</v>
      </c>
      <c r="G9" s="15">
        <v>3524</v>
      </c>
      <c r="H9" s="43" t="s">
        <v>57</v>
      </c>
      <c r="I9" s="15">
        <v>2452</v>
      </c>
      <c r="J9" s="43" t="s">
        <v>139</v>
      </c>
      <c r="K9" s="15">
        <v>2949</v>
      </c>
      <c r="L9" s="43" t="s">
        <v>50</v>
      </c>
    </row>
    <row r="10" spans="1:12" x14ac:dyDescent="0.2">
      <c r="B10" s="76" t="s">
        <v>233</v>
      </c>
      <c r="C10" s="15">
        <v>936</v>
      </c>
      <c r="D10" s="43" t="s">
        <v>48</v>
      </c>
      <c r="E10" s="15">
        <v>4918</v>
      </c>
      <c r="F10" s="43" t="s">
        <v>100</v>
      </c>
      <c r="G10" s="15">
        <v>3369</v>
      </c>
      <c r="H10" s="43" t="s">
        <v>141</v>
      </c>
      <c r="I10" s="15">
        <v>2449</v>
      </c>
      <c r="J10" s="43" t="s">
        <v>139</v>
      </c>
      <c r="K10" s="15">
        <v>3089</v>
      </c>
      <c r="L10" s="43" t="s">
        <v>49</v>
      </c>
    </row>
    <row r="11" spans="1:12" x14ac:dyDescent="0.2">
      <c r="B11" s="76" t="s">
        <v>145</v>
      </c>
      <c r="C11" s="15">
        <v>751</v>
      </c>
      <c r="D11" s="43" t="s">
        <v>146</v>
      </c>
      <c r="E11" s="15">
        <v>5002</v>
      </c>
      <c r="F11" s="43" t="s">
        <v>139</v>
      </c>
      <c r="G11" s="15">
        <v>3638</v>
      </c>
      <c r="H11" s="43" t="s">
        <v>51</v>
      </c>
      <c r="I11" s="15">
        <v>2474</v>
      </c>
      <c r="J11" s="43" t="s">
        <v>95</v>
      </c>
      <c r="K11" s="15">
        <v>2526</v>
      </c>
      <c r="L11" s="43" t="s">
        <v>147</v>
      </c>
    </row>
    <row r="12" spans="1:12" x14ac:dyDescent="0.2">
      <c r="B12" s="76" t="s">
        <v>148</v>
      </c>
      <c r="C12" s="15">
        <v>912</v>
      </c>
      <c r="D12" s="63" t="s">
        <v>70</v>
      </c>
      <c r="E12" s="15">
        <v>4644</v>
      </c>
      <c r="F12" s="63" t="s">
        <v>94</v>
      </c>
      <c r="G12" s="15">
        <v>3448</v>
      </c>
      <c r="H12" s="63" t="s">
        <v>139</v>
      </c>
      <c r="I12" s="15">
        <v>2453</v>
      </c>
      <c r="J12" s="63" t="s">
        <v>139</v>
      </c>
      <c r="K12" s="15">
        <v>2656</v>
      </c>
      <c r="L12" s="63" t="s">
        <v>149</v>
      </c>
    </row>
    <row r="13" spans="1:12" x14ac:dyDescent="0.2">
      <c r="B13" s="76" t="s">
        <v>227</v>
      </c>
      <c r="C13" s="15">
        <v>708</v>
      </c>
      <c r="D13" s="63" t="s">
        <v>150</v>
      </c>
      <c r="E13" s="15">
        <v>4720</v>
      </c>
      <c r="F13" s="63" t="s">
        <v>96</v>
      </c>
      <c r="G13" s="15">
        <v>3328</v>
      </c>
      <c r="H13" s="63" t="s">
        <v>151</v>
      </c>
      <c r="I13" s="15">
        <v>2619</v>
      </c>
      <c r="J13" s="63" t="s">
        <v>51</v>
      </c>
      <c r="K13" s="15">
        <v>2712</v>
      </c>
      <c r="L13" s="63" t="s">
        <v>100</v>
      </c>
    </row>
    <row r="14" spans="1:12" x14ac:dyDescent="0.2">
      <c r="B14" s="76" t="s">
        <v>90</v>
      </c>
      <c r="C14" s="15">
        <v>745</v>
      </c>
      <c r="D14" s="63" t="s">
        <v>146</v>
      </c>
      <c r="E14" s="15">
        <v>5166</v>
      </c>
      <c r="F14" s="63" t="s">
        <v>51</v>
      </c>
      <c r="G14" s="15">
        <v>3497</v>
      </c>
      <c r="H14" s="63" t="s">
        <v>57</v>
      </c>
      <c r="I14" s="15">
        <v>2466</v>
      </c>
      <c r="J14" s="63" t="s">
        <v>139</v>
      </c>
      <c r="K14" s="15">
        <v>2529</v>
      </c>
      <c r="L14" s="63" t="s">
        <v>137</v>
      </c>
    </row>
    <row r="15" spans="1:12" x14ac:dyDescent="0.2">
      <c r="B15" s="76" t="s">
        <v>185</v>
      </c>
      <c r="C15" s="15">
        <v>328</v>
      </c>
      <c r="D15" s="63" t="s">
        <v>152</v>
      </c>
      <c r="E15" s="15">
        <v>5270</v>
      </c>
      <c r="F15" s="63" t="s">
        <v>49</v>
      </c>
      <c r="G15" s="15">
        <v>3853</v>
      </c>
      <c r="H15" s="63" t="s">
        <v>49</v>
      </c>
      <c r="I15" s="15">
        <v>2343</v>
      </c>
      <c r="J15" s="63" t="s">
        <v>100</v>
      </c>
      <c r="K15" s="15">
        <v>2374</v>
      </c>
      <c r="L15" s="63" t="s">
        <v>153</v>
      </c>
    </row>
    <row r="16" spans="1:12" x14ac:dyDescent="0.2">
      <c r="B16" s="76" t="s">
        <v>229</v>
      </c>
      <c r="C16" s="15">
        <v>697</v>
      </c>
      <c r="D16" s="63" t="s">
        <v>105</v>
      </c>
      <c r="E16" s="15">
        <v>4826</v>
      </c>
      <c r="F16" s="63" t="s">
        <v>106</v>
      </c>
      <c r="G16" s="15">
        <v>3282</v>
      </c>
      <c r="H16" s="63" t="s">
        <v>149</v>
      </c>
      <c r="I16" s="15">
        <v>2532</v>
      </c>
      <c r="J16" s="63" t="s">
        <v>95</v>
      </c>
      <c r="K16" s="15">
        <v>2833</v>
      </c>
      <c r="L16" s="63" t="s">
        <v>95</v>
      </c>
    </row>
    <row r="17" spans="2:12" x14ac:dyDescent="0.2">
      <c r="B17" s="76" t="s">
        <v>154</v>
      </c>
      <c r="C17" s="15">
        <v>705</v>
      </c>
      <c r="D17" s="63" t="s">
        <v>150</v>
      </c>
      <c r="E17" s="15">
        <v>5199</v>
      </c>
      <c r="F17" s="63" t="s">
        <v>50</v>
      </c>
      <c r="G17" s="15">
        <v>3488</v>
      </c>
      <c r="H17" s="63" t="s">
        <v>95</v>
      </c>
      <c r="I17" s="15">
        <v>2158</v>
      </c>
      <c r="J17" s="63" t="s">
        <v>146</v>
      </c>
      <c r="K17" s="15">
        <v>2329</v>
      </c>
      <c r="L17" s="63" t="s">
        <v>203</v>
      </c>
    </row>
    <row r="18" spans="2:12" x14ac:dyDescent="0.2">
      <c r="B18" s="76" t="s">
        <v>99</v>
      </c>
      <c r="C18" s="15">
        <v>786</v>
      </c>
      <c r="D18" s="63" t="s">
        <v>96</v>
      </c>
      <c r="E18" s="15">
        <v>4559</v>
      </c>
      <c r="F18" s="63" t="s">
        <v>97</v>
      </c>
      <c r="G18" s="15">
        <v>3274</v>
      </c>
      <c r="H18" s="63" t="s">
        <v>149</v>
      </c>
      <c r="I18" s="15">
        <v>2605</v>
      </c>
      <c r="J18" s="63" t="s">
        <v>57</v>
      </c>
      <c r="K18" s="15">
        <v>2337</v>
      </c>
      <c r="L18" s="63" t="s">
        <v>204</v>
      </c>
    </row>
    <row r="19" spans="2:12" x14ac:dyDescent="0.2">
      <c r="B19" s="76" t="s">
        <v>230</v>
      </c>
      <c r="C19" s="15">
        <v>1064</v>
      </c>
      <c r="D19" s="43" t="s">
        <v>54</v>
      </c>
      <c r="E19" s="15">
        <v>5220</v>
      </c>
      <c r="F19" s="43" t="s">
        <v>50</v>
      </c>
      <c r="G19" s="15">
        <v>2859</v>
      </c>
      <c r="H19" s="43" t="s">
        <v>153</v>
      </c>
      <c r="I19" s="15">
        <v>2204</v>
      </c>
      <c r="J19" s="43" t="s">
        <v>146</v>
      </c>
      <c r="K19" s="15">
        <v>2503</v>
      </c>
      <c r="L19" s="43" t="s">
        <v>157</v>
      </c>
    </row>
    <row r="20" spans="2:12" x14ac:dyDescent="0.2">
      <c r="B20" s="76" t="s">
        <v>155</v>
      </c>
      <c r="C20" s="15">
        <v>686</v>
      </c>
      <c r="D20" s="63" t="s">
        <v>104</v>
      </c>
      <c r="E20" s="15">
        <v>4993</v>
      </c>
      <c r="F20" s="63" t="s">
        <v>139</v>
      </c>
      <c r="G20" s="15">
        <v>3164</v>
      </c>
      <c r="H20" s="63" t="s">
        <v>137</v>
      </c>
      <c r="I20" s="15">
        <v>2180</v>
      </c>
      <c r="J20" s="63" t="s">
        <v>146</v>
      </c>
      <c r="K20" s="15">
        <v>2588</v>
      </c>
      <c r="L20" s="63" t="s">
        <v>137</v>
      </c>
    </row>
    <row r="21" spans="2:12" x14ac:dyDescent="0.2">
      <c r="B21" s="76" t="s">
        <v>158</v>
      </c>
      <c r="C21" s="15">
        <v>749</v>
      </c>
      <c r="D21" s="63" t="s">
        <v>146</v>
      </c>
      <c r="E21" s="15">
        <v>4626</v>
      </c>
      <c r="F21" s="63" t="s">
        <v>93</v>
      </c>
      <c r="G21" s="15">
        <v>2856</v>
      </c>
      <c r="H21" s="63" t="s">
        <v>159</v>
      </c>
      <c r="I21" s="15">
        <v>2300</v>
      </c>
      <c r="J21" s="63" t="s">
        <v>106</v>
      </c>
      <c r="K21" s="15">
        <v>2858</v>
      </c>
      <c r="L21" s="63" t="s">
        <v>51</v>
      </c>
    </row>
    <row r="22" spans="2:12" x14ac:dyDescent="0.2">
      <c r="B22" s="76" t="s">
        <v>210</v>
      </c>
      <c r="C22" s="15">
        <v>759</v>
      </c>
      <c r="D22" s="63" t="s">
        <v>96</v>
      </c>
      <c r="E22" s="15">
        <v>4537</v>
      </c>
      <c r="F22" s="63" t="s">
        <v>97</v>
      </c>
      <c r="G22" s="15">
        <v>2629</v>
      </c>
      <c r="H22" s="63" t="s">
        <v>161</v>
      </c>
      <c r="I22" s="15">
        <v>2541</v>
      </c>
      <c r="J22" s="63" t="s">
        <v>95</v>
      </c>
      <c r="K22" s="15">
        <v>2842</v>
      </c>
      <c r="L22" s="63" t="s">
        <v>57</v>
      </c>
    </row>
    <row r="23" spans="2:12" x14ac:dyDescent="0.2">
      <c r="B23" s="76" t="s">
        <v>162</v>
      </c>
      <c r="C23" s="15">
        <v>565</v>
      </c>
      <c r="D23" s="63" t="s">
        <v>163</v>
      </c>
      <c r="E23" s="15">
        <v>4919</v>
      </c>
      <c r="F23" s="63" t="s">
        <v>141</v>
      </c>
      <c r="G23" s="15">
        <v>3055</v>
      </c>
      <c r="H23" s="63" t="s">
        <v>201</v>
      </c>
      <c r="I23" s="15">
        <v>2318</v>
      </c>
      <c r="J23" s="63" t="s">
        <v>143</v>
      </c>
      <c r="K23" s="15">
        <v>2298</v>
      </c>
      <c r="L23" s="63" t="s">
        <v>205</v>
      </c>
    </row>
    <row r="24" spans="2:12" x14ac:dyDescent="0.2">
      <c r="B24" s="76" t="s">
        <v>91</v>
      </c>
      <c r="C24" s="15">
        <v>641</v>
      </c>
      <c r="D24" s="63" t="s">
        <v>104</v>
      </c>
      <c r="E24" s="15">
        <v>4980</v>
      </c>
      <c r="F24" s="63" t="s">
        <v>141</v>
      </c>
      <c r="G24" s="15">
        <v>2990</v>
      </c>
      <c r="H24" s="63" t="s">
        <v>201</v>
      </c>
      <c r="I24" s="15">
        <v>2091</v>
      </c>
      <c r="J24" s="63" t="s">
        <v>150</v>
      </c>
      <c r="K24" s="15">
        <v>2701</v>
      </c>
      <c r="L24" s="63" t="s">
        <v>100</v>
      </c>
    </row>
    <row r="25" spans="2:12" x14ac:dyDescent="0.2">
      <c r="B25" s="76" t="s">
        <v>192</v>
      </c>
      <c r="C25" s="15">
        <v>1062</v>
      </c>
      <c r="D25" s="63" t="s">
        <v>54</v>
      </c>
      <c r="E25" s="15">
        <v>5295</v>
      </c>
      <c r="F25" s="63" t="s">
        <v>49</v>
      </c>
      <c r="G25" s="15">
        <v>2977</v>
      </c>
      <c r="H25" s="63" t="s">
        <v>191</v>
      </c>
      <c r="I25" s="15">
        <v>1889</v>
      </c>
      <c r="J25" s="63" t="s">
        <v>163</v>
      </c>
      <c r="K25" s="15">
        <v>1942</v>
      </c>
      <c r="L25" s="63" t="s">
        <v>206</v>
      </c>
    </row>
    <row r="26" spans="2:12" x14ac:dyDescent="0.2">
      <c r="B26" s="76" t="s">
        <v>164</v>
      </c>
      <c r="C26" s="15">
        <v>892</v>
      </c>
      <c r="D26" s="43" t="s">
        <v>52</v>
      </c>
      <c r="E26" s="15">
        <v>5096</v>
      </c>
      <c r="F26" s="43" t="s">
        <v>57</v>
      </c>
      <c r="G26" s="15">
        <v>2775</v>
      </c>
      <c r="H26" s="43" t="s">
        <v>165</v>
      </c>
      <c r="I26" s="15">
        <v>2200</v>
      </c>
      <c r="J26" s="43" t="s">
        <v>146</v>
      </c>
      <c r="K26" s="15">
        <v>2374</v>
      </c>
      <c r="L26" s="43" t="s">
        <v>153</v>
      </c>
    </row>
    <row r="27" spans="2:12" x14ac:dyDescent="0.2">
      <c r="B27" s="76" t="s">
        <v>228</v>
      </c>
      <c r="C27" s="15">
        <v>991</v>
      </c>
      <c r="D27" s="43" t="s">
        <v>53</v>
      </c>
      <c r="E27" s="15">
        <v>4794</v>
      </c>
      <c r="F27" s="43" t="s">
        <v>98</v>
      </c>
      <c r="G27" s="15">
        <v>2560</v>
      </c>
      <c r="H27" s="43" t="s">
        <v>152</v>
      </c>
      <c r="I27" s="15">
        <v>2291</v>
      </c>
      <c r="J27" s="43" t="s">
        <v>106</v>
      </c>
      <c r="K27" s="15">
        <v>2456</v>
      </c>
      <c r="L27" s="43" t="s">
        <v>144</v>
      </c>
    </row>
    <row r="28" spans="2:12" x14ac:dyDescent="0.2">
      <c r="B28" s="76" t="s">
        <v>246</v>
      </c>
      <c r="C28" s="15">
        <v>882</v>
      </c>
      <c r="D28" s="43" t="s">
        <v>107</v>
      </c>
      <c r="E28" s="15">
        <v>5106</v>
      </c>
      <c r="F28" s="43" t="s">
        <v>57</v>
      </c>
      <c r="G28" s="15">
        <v>2880</v>
      </c>
      <c r="H28" s="43" t="s">
        <v>153</v>
      </c>
      <c r="I28" s="15">
        <v>2004</v>
      </c>
      <c r="J28" s="43" t="s">
        <v>168</v>
      </c>
      <c r="K28" s="15">
        <v>2488</v>
      </c>
      <c r="L28" s="43" t="s">
        <v>144</v>
      </c>
    </row>
    <row r="29" spans="2:12" x14ac:dyDescent="0.2">
      <c r="B29" s="76" t="s">
        <v>170</v>
      </c>
      <c r="C29" s="15">
        <v>784</v>
      </c>
      <c r="D29" s="43" t="s">
        <v>96</v>
      </c>
      <c r="E29" s="15">
        <v>5025</v>
      </c>
      <c r="F29" s="43" t="s">
        <v>95</v>
      </c>
      <c r="G29" s="15">
        <v>2891</v>
      </c>
      <c r="H29" s="43" t="s">
        <v>171</v>
      </c>
      <c r="I29" s="15">
        <v>2228</v>
      </c>
      <c r="J29" s="43" t="s">
        <v>98</v>
      </c>
      <c r="K29" s="15">
        <v>2009</v>
      </c>
      <c r="L29" s="43" t="s">
        <v>207</v>
      </c>
    </row>
    <row r="30" spans="2:12" x14ac:dyDescent="0.2">
      <c r="B30" s="76" t="s">
        <v>169</v>
      </c>
      <c r="C30" s="15">
        <v>673</v>
      </c>
      <c r="D30" s="43" t="s">
        <v>104</v>
      </c>
      <c r="E30" s="15">
        <v>4638</v>
      </c>
      <c r="F30" s="43" t="s">
        <v>93</v>
      </c>
      <c r="G30" s="15">
        <v>2745</v>
      </c>
      <c r="H30" s="43" t="s">
        <v>165</v>
      </c>
      <c r="I30" s="15">
        <v>2344</v>
      </c>
      <c r="J30" s="43" t="s">
        <v>100</v>
      </c>
      <c r="K30" s="15">
        <v>2669</v>
      </c>
      <c r="L30" s="43" t="s">
        <v>143</v>
      </c>
    </row>
    <row r="31" spans="2:12" x14ac:dyDescent="0.2">
      <c r="B31" s="76" t="s">
        <v>186</v>
      </c>
      <c r="C31" s="15">
        <v>420</v>
      </c>
      <c r="D31" s="43" t="s">
        <v>161</v>
      </c>
      <c r="E31" s="15">
        <v>4801</v>
      </c>
      <c r="F31" s="43" t="s">
        <v>98</v>
      </c>
      <c r="G31" s="15">
        <v>2776</v>
      </c>
      <c r="H31" s="43" t="s">
        <v>159</v>
      </c>
      <c r="I31" s="15">
        <v>2224</v>
      </c>
      <c r="J31" s="43" t="s">
        <v>146</v>
      </c>
      <c r="K31" s="15">
        <v>2455</v>
      </c>
      <c r="L31" s="43" t="s">
        <v>144</v>
      </c>
    </row>
    <row r="32" spans="2:12" x14ac:dyDescent="0.2">
      <c r="B32" s="76" t="s">
        <v>172</v>
      </c>
      <c r="C32" s="15">
        <v>721</v>
      </c>
      <c r="D32" s="43" t="s">
        <v>150</v>
      </c>
      <c r="E32" s="15">
        <v>4713</v>
      </c>
      <c r="F32" s="43" t="s">
        <v>96</v>
      </c>
      <c r="G32" s="15">
        <v>3011</v>
      </c>
      <c r="H32" s="43" t="s">
        <v>201</v>
      </c>
      <c r="I32" s="15">
        <v>1938</v>
      </c>
      <c r="J32" s="43" t="s">
        <v>173</v>
      </c>
      <c r="K32" s="15">
        <v>2048</v>
      </c>
      <c r="L32" s="43" t="s">
        <v>208</v>
      </c>
    </row>
    <row r="33" spans="2:12" ht="16" thickBot="1" x14ac:dyDescent="0.25">
      <c r="B33" s="77" t="s">
        <v>174</v>
      </c>
      <c r="C33" s="15">
        <v>699</v>
      </c>
      <c r="D33" s="43" t="s">
        <v>105</v>
      </c>
      <c r="E33" s="15">
        <v>4811</v>
      </c>
      <c r="F33" s="43" t="s">
        <v>106</v>
      </c>
      <c r="G33" s="15">
        <v>2806</v>
      </c>
      <c r="H33" s="43" t="s">
        <v>159</v>
      </c>
      <c r="I33" s="15">
        <v>1666</v>
      </c>
      <c r="J33" s="43" t="s">
        <v>175</v>
      </c>
      <c r="K33" s="15">
        <v>2378</v>
      </c>
      <c r="L33" s="43" t="s">
        <v>153</v>
      </c>
    </row>
    <row r="34" spans="2:12" ht="16" x14ac:dyDescent="0.2">
      <c r="B34" s="17" t="s">
        <v>32</v>
      </c>
      <c r="C34" s="185" t="s">
        <v>59</v>
      </c>
      <c r="D34" s="185"/>
      <c r="E34" s="185" t="s">
        <v>59</v>
      </c>
      <c r="F34" s="185"/>
      <c r="G34" s="185" t="s">
        <v>59</v>
      </c>
      <c r="H34" s="185"/>
      <c r="I34" s="185" t="s">
        <v>59</v>
      </c>
      <c r="J34" s="185"/>
      <c r="K34" s="185" t="s">
        <v>59</v>
      </c>
      <c r="L34" s="185"/>
    </row>
    <row r="35" spans="2:12" ht="16" x14ac:dyDescent="0.2">
      <c r="B35" s="18" t="s">
        <v>33</v>
      </c>
      <c r="C35" s="184">
        <v>27</v>
      </c>
      <c r="D35" s="184"/>
      <c r="E35" s="184">
        <v>12</v>
      </c>
      <c r="F35" s="184"/>
      <c r="G35" s="184">
        <v>20</v>
      </c>
      <c r="H35" s="184"/>
      <c r="I35" s="184">
        <v>22</v>
      </c>
      <c r="J35" s="184"/>
      <c r="K35" s="184">
        <v>9</v>
      </c>
      <c r="L35" s="184"/>
    </row>
    <row r="36" spans="2:12" ht="16" x14ac:dyDescent="0.2">
      <c r="B36" s="18" t="s">
        <v>34</v>
      </c>
      <c r="C36" s="184">
        <v>192</v>
      </c>
      <c r="D36" s="184"/>
      <c r="E36" s="184">
        <v>351</v>
      </c>
      <c r="F36" s="184"/>
      <c r="G36" s="184">
        <v>543</v>
      </c>
      <c r="H36" s="184"/>
      <c r="I36" s="183">
        <v>366</v>
      </c>
      <c r="J36" s="183"/>
      <c r="K36" s="184">
        <v>336</v>
      </c>
      <c r="L36" s="184"/>
    </row>
    <row r="37" spans="2:12" ht="12.75" customHeight="1" thickBot="1" x14ac:dyDescent="0.25">
      <c r="B37" s="19" t="s">
        <v>35</v>
      </c>
      <c r="C37" s="178">
        <v>804</v>
      </c>
      <c r="D37" s="178"/>
      <c r="E37" s="178">
        <v>4918</v>
      </c>
      <c r="F37" s="178"/>
      <c r="G37" s="178">
        <v>3132</v>
      </c>
      <c r="H37" s="178"/>
      <c r="I37" s="178">
        <v>2312</v>
      </c>
      <c r="J37" s="178"/>
      <c r="K37" s="178">
        <v>2528</v>
      </c>
      <c r="L37" s="178"/>
    </row>
    <row r="39" spans="2:12" ht="15.75" customHeight="1" x14ac:dyDescent="0.2">
      <c r="B39" s="11" t="str">
        <f>B3</f>
        <v xml:space="preserve">P217MAR </v>
      </c>
      <c r="C39" s="12" t="s">
        <v>117</v>
      </c>
    </row>
    <row r="40" spans="2:12" ht="16" thickBot="1" x14ac:dyDescent="0.25"/>
    <row r="41" spans="2:12" ht="17" thickBot="1" x14ac:dyDescent="0.25">
      <c r="B41" s="13" t="s">
        <v>31</v>
      </c>
      <c r="C41" s="162" t="s">
        <v>75</v>
      </c>
      <c r="D41" s="163"/>
      <c r="E41" s="162" t="s">
        <v>74</v>
      </c>
      <c r="F41" s="163"/>
      <c r="G41" s="162" t="s">
        <v>73</v>
      </c>
      <c r="H41" s="163"/>
      <c r="I41" s="162" t="s">
        <v>72</v>
      </c>
      <c r="J41" s="163"/>
      <c r="K41" s="162" t="s">
        <v>118</v>
      </c>
      <c r="L41" s="163"/>
    </row>
    <row r="42" spans="2:12" x14ac:dyDescent="0.2">
      <c r="B42" s="14" t="s">
        <v>210</v>
      </c>
      <c r="C42" s="15">
        <v>1111</v>
      </c>
      <c r="D42" s="43" t="s">
        <v>49</v>
      </c>
      <c r="E42" s="15">
        <v>3327</v>
      </c>
      <c r="F42" s="43" t="s">
        <v>49</v>
      </c>
      <c r="G42" s="15">
        <v>3039</v>
      </c>
      <c r="H42" s="43" t="s">
        <v>50</v>
      </c>
      <c r="I42" s="15">
        <v>1356</v>
      </c>
      <c r="J42" s="43" t="s">
        <v>57</v>
      </c>
      <c r="K42" s="15">
        <v>1815</v>
      </c>
      <c r="L42" s="43" t="s">
        <v>49</v>
      </c>
    </row>
    <row r="43" spans="2:12" x14ac:dyDescent="0.2">
      <c r="B43" s="14" t="s">
        <v>158</v>
      </c>
      <c r="C43" s="15">
        <v>1008</v>
      </c>
      <c r="D43" s="43" t="s">
        <v>53</v>
      </c>
      <c r="E43" s="15">
        <v>2968</v>
      </c>
      <c r="F43" s="43" t="s">
        <v>55</v>
      </c>
      <c r="G43" s="15">
        <v>2745</v>
      </c>
      <c r="H43" s="43" t="s">
        <v>95</v>
      </c>
      <c r="I43" s="15">
        <v>1520</v>
      </c>
      <c r="J43" s="43" t="s">
        <v>49</v>
      </c>
      <c r="K43" s="15">
        <v>1768</v>
      </c>
      <c r="L43" s="43" t="s">
        <v>50</v>
      </c>
    </row>
    <row r="44" spans="2:12" x14ac:dyDescent="0.2">
      <c r="B44" s="14" t="s">
        <v>90</v>
      </c>
      <c r="C44" s="15">
        <v>988</v>
      </c>
      <c r="D44" s="43" t="s">
        <v>100</v>
      </c>
      <c r="E44" s="15">
        <v>3038</v>
      </c>
      <c r="F44" s="43" t="s">
        <v>57</v>
      </c>
      <c r="G44" s="15">
        <v>2998</v>
      </c>
      <c r="H44" s="43" t="s">
        <v>57</v>
      </c>
      <c r="I44" s="15">
        <v>1528</v>
      </c>
      <c r="J44" s="43" t="s">
        <v>49</v>
      </c>
      <c r="K44" s="15">
        <v>1608</v>
      </c>
      <c r="L44" s="43" t="s">
        <v>57</v>
      </c>
    </row>
    <row r="45" spans="2:12" x14ac:dyDescent="0.2">
      <c r="B45" s="14" t="s">
        <v>138</v>
      </c>
      <c r="C45" s="15">
        <v>1023</v>
      </c>
      <c r="D45" s="43" t="s">
        <v>54</v>
      </c>
      <c r="E45" s="15">
        <v>2655</v>
      </c>
      <c r="F45" s="43" t="s">
        <v>96</v>
      </c>
      <c r="G45" s="15">
        <v>3127</v>
      </c>
      <c r="H45" s="43" t="s">
        <v>49</v>
      </c>
      <c r="I45" s="15">
        <v>1508</v>
      </c>
      <c r="J45" s="43" t="s">
        <v>50</v>
      </c>
      <c r="K45" s="15">
        <v>1547</v>
      </c>
      <c r="L45" s="43" t="s">
        <v>57</v>
      </c>
    </row>
    <row r="46" spans="2:12" x14ac:dyDescent="0.2">
      <c r="B46" s="14" t="s">
        <v>233</v>
      </c>
      <c r="C46" s="15">
        <v>1031</v>
      </c>
      <c r="D46" s="43" t="s">
        <v>76</v>
      </c>
      <c r="E46" s="15">
        <v>2883</v>
      </c>
      <c r="F46" s="43" t="s">
        <v>52</v>
      </c>
      <c r="G46" s="15">
        <v>2746</v>
      </c>
      <c r="H46" s="43" t="s">
        <v>95</v>
      </c>
      <c r="I46" s="15">
        <v>1271</v>
      </c>
      <c r="J46" s="43" t="s">
        <v>57</v>
      </c>
      <c r="K46" s="15">
        <v>1646</v>
      </c>
      <c r="L46" s="43" t="s">
        <v>51</v>
      </c>
    </row>
    <row r="47" spans="2:12" x14ac:dyDescent="0.2">
      <c r="B47" s="14" t="s">
        <v>240</v>
      </c>
      <c r="C47" s="15">
        <v>1009</v>
      </c>
      <c r="D47" s="63" t="s">
        <v>53</v>
      </c>
      <c r="E47" s="15">
        <v>2875</v>
      </c>
      <c r="F47" s="63" t="s">
        <v>52</v>
      </c>
      <c r="G47" s="15">
        <v>2541</v>
      </c>
      <c r="H47" s="63" t="s">
        <v>55</v>
      </c>
      <c r="I47" s="15">
        <v>1461</v>
      </c>
      <c r="J47" s="63" t="s">
        <v>51</v>
      </c>
      <c r="K47" s="15">
        <v>1508</v>
      </c>
      <c r="L47" s="63" t="s">
        <v>57</v>
      </c>
    </row>
    <row r="48" spans="2:12" x14ac:dyDescent="0.2">
      <c r="B48" s="14" t="s">
        <v>148</v>
      </c>
      <c r="C48" s="15">
        <v>981</v>
      </c>
      <c r="D48" s="63" t="s">
        <v>100</v>
      </c>
      <c r="E48" s="15">
        <v>2934</v>
      </c>
      <c r="F48" s="63" t="s">
        <v>55</v>
      </c>
      <c r="G48" s="15">
        <v>2708</v>
      </c>
      <c r="H48" s="63" t="s">
        <v>95</v>
      </c>
      <c r="I48" s="15">
        <v>1286</v>
      </c>
      <c r="J48" s="63" t="s">
        <v>57</v>
      </c>
      <c r="K48" s="15">
        <v>1577</v>
      </c>
      <c r="L48" s="63" t="s">
        <v>57</v>
      </c>
    </row>
    <row r="49" spans="2:12" x14ac:dyDescent="0.2">
      <c r="B49" s="14" t="s">
        <v>155</v>
      </c>
      <c r="C49" s="15">
        <v>964</v>
      </c>
      <c r="D49" s="63" t="s">
        <v>149</v>
      </c>
      <c r="E49" s="15">
        <v>2868</v>
      </c>
      <c r="F49" s="63" t="s">
        <v>187</v>
      </c>
      <c r="G49" s="15">
        <v>3000</v>
      </c>
      <c r="H49" s="63" t="s">
        <v>51</v>
      </c>
      <c r="I49" s="15">
        <v>1138</v>
      </c>
      <c r="J49" s="63" t="s">
        <v>56</v>
      </c>
      <c r="K49" s="15">
        <v>1317</v>
      </c>
      <c r="L49" s="63" t="s">
        <v>106</v>
      </c>
    </row>
    <row r="50" spans="2:12" x14ac:dyDescent="0.2">
      <c r="B50" s="14" t="s">
        <v>229</v>
      </c>
      <c r="C50" s="15">
        <v>1024</v>
      </c>
      <c r="D50" s="63" t="s">
        <v>54</v>
      </c>
      <c r="E50" s="15">
        <v>2995</v>
      </c>
      <c r="F50" s="63" t="s">
        <v>95</v>
      </c>
      <c r="G50" s="15">
        <v>2423</v>
      </c>
      <c r="H50" s="63" t="s">
        <v>194</v>
      </c>
      <c r="I50" s="15">
        <v>1372</v>
      </c>
      <c r="J50" s="63" t="s">
        <v>57</v>
      </c>
      <c r="K50" s="15">
        <v>1454</v>
      </c>
      <c r="L50" s="63" t="s">
        <v>48</v>
      </c>
    </row>
    <row r="51" spans="2:12" x14ac:dyDescent="0.2">
      <c r="B51" s="14" t="s">
        <v>169</v>
      </c>
      <c r="C51" s="15">
        <v>1026</v>
      </c>
      <c r="D51" s="63" t="s">
        <v>76</v>
      </c>
      <c r="E51" s="15">
        <v>2977</v>
      </c>
      <c r="F51" s="63" t="s">
        <v>139</v>
      </c>
      <c r="G51" s="15">
        <v>2598</v>
      </c>
      <c r="H51" s="63" t="s">
        <v>139</v>
      </c>
      <c r="I51" s="15">
        <v>1164</v>
      </c>
      <c r="J51" s="63" t="s">
        <v>53</v>
      </c>
      <c r="K51" s="15">
        <v>1443</v>
      </c>
      <c r="L51" s="63" t="s">
        <v>48</v>
      </c>
    </row>
    <row r="52" spans="2:12" x14ac:dyDescent="0.2">
      <c r="B52" s="14" t="s">
        <v>227</v>
      </c>
      <c r="C52" s="15">
        <v>1004</v>
      </c>
      <c r="D52" s="63" t="s">
        <v>48</v>
      </c>
      <c r="E52" s="15">
        <v>2813</v>
      </c>
      <c r="F52" s="63" t="s">
        <v>101</v>
      </c>
      <c r="G52" s="15">
        <v>2443</v>
      </c>
      <c r="H52" s="63" t="s">
        <v>187</v>
      </c>
      <c r="I52" s="15">
        <v>1193</v>
      </c>
      <c r="J52" s="63" t="s">
        <v>57</v>
      </c>
      <c r="K52" s="15">
        <v>1428</v>
      </c>
      <c r="L52" s="63" t="s">
        <v>48</v>
      </c>
    </row>
    <row r="53" spans="2:12" x14ac:dyDescent="0.2">
      <c r="B53" s="14" t="s">
        <v>245</v>
      </c>
      <c r="C53" s="15">
        <v>998</v>
      </c>
      <c r="D53" s="63" t="s">
        <v>55</v>
      </c>
      <c r="E53" s="15">
        <v>3225</v>
      </c>
      <c r="F53" s="63" t="s">
        <v>51</v>
      </c>
      <c r="G53" s="15">
        <v>2467</v>
      </c>
      <c r="H53" s="63" t="s">
        <v>187</v>
      </c>
      <c r="I53" s="15">
        <v>1382</v>
      </c>
      <c r="J53" s="63" t="s">
        <v>57</v>
      </c>
      <c r="K53" s="15">
        <v>1013</v>
      </c>
      <c r="L53" s="63" t="s">
        <v>171</v>
      </c>
    </row>
    <row r="54" spans="2:12" x14ac:dyDescent="0.2">
      <c r="B54" s="14" t="s">
        <v>230</v>
      </c>
      <c r="C54" s="15">
        <v>976</v>
      </c>
      <c r="D54" s="63" t="s">
        <v>143</v>
      </c>
      <c r="E54" s="15">
        <v>2975</v>
      </c>
      <c r="F54" s="63" t="s">
        <v>139</v>
      </c>
      <c r="G54" s="15">
        <v>2369</v>
      </c>
      <c r="H54" s="63" t="s">
        <v>194</v>
      </c>
      <c r="I54" s="15">
        <v>1426</v>
      </c>
      <c r="J54" s="63" t="s">
        <v>57</v>
      </c>
      <c r="K54" s="15">
        <v>1346</v>
      </c>
      <c r="L54" s="63" t="s">
        <v>52</v>
      </c>
    </row>
    <row r="55" spans="2:12" x14ac:dyDescent="0.2">
      <c r="B55" s="14" t="s">
        <v>246</v>
      </c>
      <c r="C55" s="15">
        <v>926</v>
      </c>
      <c r="D55" s="63" t="s">
        <v>144</v>
      </c>
      <c r="E55" s="15">
        <v>2995</v>
      </c>
      <c r="F55" s="63" t="s">
        <v>139</v>
      </c>
      <c r="G55" s="15">
        <v>2715</v>
      </c>
      <c r="H55" s="63" t="s">
        <v>95</v>
      </c>
      <c r="I55" s="15">
        <v>1353</v>
      </c>
      <c r="J55" s="63" t="s">
        <v>57</v>
      </c>
      <c r="K55" s="15">
        <v>1004</v>
      </c>
      <c r="L55" s="63" t="s">
        <v>153</v>
      </c>
    </row>
    <row r="56" spans="2:12" x14ac:dyDescent="0.2">
      <c r="B56" s="14" t="s">
        <v>172</v>
      </c>
      <c r="C56" s="15">
        <v>962</v>
      </c>
      <c r="D56" s="63" t="s">
        <v>149</v>
      </c>
      <c r="E56" s="15">
        <v>3266</v>
      </c>
      <c r="F56" s="63" t="s">
        <v>50</v>
      </c>
      <c r="G56" s="15">
        <v>2587</v>
      </c>
      <c r="H56" s="63" t="s">
        <v>55</v>
      </c>
      <c r="I56" s="15">
        <v>1247</v>
      </c>
      <c r="J56" s="63" t="s">
        <v>57</v>
      </c>
      <c r="K56" s="15">
        <v>779</v>
      </c>
      <c r="L56" s="63" t="s">
        <v>193</v>
      </c>
    </row>
    <row r="57" spans="2:12" x14ac:dyDescent="0.2">
      <c r="B57" s="14" t="s">
        <v>140</v>
      </c>
      <c r="C57" s="15">
        <v>968</v>
      </c>
      <c r="D57" s="63" t="s">
        <v>149</v>
      </c>
      <c r="E57" s="15">
        <v>2480</v>
      </c>
      <c r="F57" s="63" t="s">
        <v>93</v>
      </c>
      <c r="G57" s="15">
        <v>2517</v>
      </c>
      <c r="H57" s="63" t="s">
        <v>52</v>
      </c>
      <c r="I57" s="15">
        <v>1299</v>
      </c>
      <c r="J57" s="63" t="s">
        <v>57</v>
      </c>
      <c r="K57" s="15">
        <v>1487</v>
      </c>
      <c r="L57" s="63" t="s">
        <v>95</v>
      </c>
    </row>
    <row r="58" spans="2:12" x14ac:dyDescent="0.2">
      <c r="B58" s="14" t="s">
        <v>91</v>
      </c>
      <c r="C58" s="15">
        <v>958</v>
      </c>
      <c r="D58" s="63" t="s">
        <v>149</v>
      </c>
      <c r="E58" s="15">
        <v>2697</v>
      </c>
      <c r="F58" s="63" t="s">
        <v>98</v>
      </c>
      <c r="G58" s="15">
        <v>2382</v>
      </c>
      <c r="H58" s="63" t="s">
        <v>194</v>
      </c>
      <c r="I58" s="15">
        <v>1406</v>
      </c>
      <c r="J58" s="63" t="s">
        <v>57</v>
      </c>
      <c r="K58" s="15">
        <v>1341</v>
      </c>
      <c r="L58" s="63" t="s">
        <v>107</v>
      </c>
    </row>
    <row r="59" spans="2:12" x14ac:dyDescent="0.2">
      <c r="B59" s="14" t="s">
        <v>99</v>
      </c>
      <c r="C59" s="15">
        <v>935</v>
      </c>
      <c r="D59" s="63" t="s">
        <v>147</v>
      </c>
      <c r="E59" s="15">
        <v>2789</v>
      </c>
      <c r="F59" s="63" t="s">
        <v>101</v>
      </c>
      <c r="G59" s="15">
        <v>2632</v>
      </c>
      <c r="H59" s="63" t="s">
        <v>95</v>
      </c>
      <c r="I59" s="15">
        <v>1350</v>
      </c>
      <c r="J59" s="63" t="s">
        <v>57</v>
      </c>
      <c r="K59" s="15">
        <v>968</v>
      </c>
      <c r="L59" s="63" t="s">
        <v>165</v>
      </c>
    </row>
    <row r="60" spans="2:12" x14ac:dyDescent="0.2">
      <c r="B60" s="14" t="s">
        <v>164</v>
      </c>
      <c r="C60" s="15">
        <v>949</v>
      </c>
      <c r="D60" s="63" t="s">
        <v>137</v>
      </c>
      <c r="E60" s="15">
        <v>2637</v>
      </c>
      <c r="F60" s="63" t="s">
        <v>94</v>
      </c>
      <c r="G60" s="15">
        <v>2461</v>
      </c>
      <c r="H60" s="63" t="s">
        <v>187</v>
      </c>
      <c r="I60" s="15">
        <v>1276</v>
      </c>
      <c r="J60" s="63" t="s">
        <v>57</v>
      </c>
      <c r="K60" s="15">
        <v>1264</v>
      </c>
      <c r="L60" s="63" t="s">
        <v>190</v>
      </c>
    </row>
    <row r="61" spans="2:12" x14ac:dyDescent="0.2">
      <c r="B61" s="14" t="s">
        <v>228</v>
      </c>
      <c r="C61" s="15">
        <v>940</v>
      </c>
      <c r="D61" s="63" t="s">
        <v>147</v>
      </c>
      <c r="E61" s="15">
        <v>2611</v>
      </c>
      <c r="F61" s="63" t="s">
        <v>94</v>
      </c>
      <c r="G61" s="15">
        <v>2355</v>
      </c>
      <c r="H61" s="63" t="s">
        <v>194</v>
      </c>
      <c r="I61" s="15">
        <v>1379</v>
      </c>
      <c r="J61" s="63" t="s">
        <v>57</v>
      </c>
      <c r="K61" s="15">
        <v>1150</v>
      </c>
      <c r="L61" s="63" t="s">
        <v>157</v>
      </c>
    </row>
    <row r="62" spans="2:12" x14ac:dyDescent="0.2">
      <c r="B62" s="14" t="s">
        <v>154</v>
      </c>
      <c r="C62" s="15">
        <v>934</v>
      </c>
      <c r="D62" s="63" t="s">
        <v>157</v>
      </c>
      <c r="E62" s="15">
        <v>3023</v>
      </c>
      <c r="F62" s="63" t="s">
        <v>95</v>
      </c>
      <c r="G62" s="15">
        <v>2417</v>
      </c>
      <c r="H62" s="63" t="s">
        <v>194</v>
      </c>
      <c r="I62" s="15">
        <v>1274</v>
      </c>
      <c r="J62" s="63" t="s">
        <v>57</v>
      </c>
      <c r="K62" s="15">
        <v>1049</v>
      </c>
      <c r="L62" s="63" t="s">
        <v>171</v>
      </c>
    </row>
    <row r="63" spans="2:12" x14ac:dyDescent="0.2">
      <c r="B63" s="14" t="s">
        <v>185</v>
      </c>
      <c r="C63" s="15">
        <v>950</v>
      </c>
      <c r="D63" s="63" t="s">
        <v>137</v>
      </c>
      <c r="E63" s="15">
        <v>2772</v>
      </c>
      <c r="F63" s="63" t="s">
        <v>101</v>
      </c>
      <c r="G63" s="15">
        <v>2615</v>
      </c>
      <c r="H63" s="63" t="s">
        <v>95</v>
      </c>
      <c r="I63" s="15">
        <v>1262</v>
      </c>
      <c r="J63" s="63" t="s">
        <v>57</v>
      </c>
      <c r="K63" s="15">
        <v>890</v>
      </c>
      <c r="L63" s="63" t="s">
        <v>161</v>
      </c>
    </row>
    <row r="64" spans="2:12" x14ac:dyDescent="0.2">
      <c r="B64" s="14" t="s">
        <v>170</v>
      </c>
      <c r="C64" s="15">
        <v>878</v>
      </c>
      <c r="D64" s="63" t="s">
        <v>175</v>
      </c>
      <c r="E64" s="15">
        <v>2609</v>
      </c>
      <c r="F64" s="63" t="s">
        <v>94</v>
      </c>
      <c r="G64" s="15">
        <v>2582</v>
      </c>
      <c r="H64" s="63" t="s">
        <v>55</v>
      </c>
      <c r="I64" s="15">
        <v>1372</v>
      </c>
      <c r="J64" s="63" t="s">
        <v>57</v>
      </c>
      <c r="K64" s="15">
        <v>952</v>
      </c>
      <c r="L64" s="63" t="s">
        <v>165</v>
      </c>
    </row>
    <row r="65" spans="2:12" x14ac:dyDescent="0.2">
      <c r="B65" s="14" t="s">
        <v>145</v>
      </c>
      <c r="C65" s="15">
        <v>927</v>
      </c>
      <c r="D65" s="43" t="s">
        <v>144</v>
      </c>
      <c r="E65" s="15">
        <v>2707</v>
      </c>
      <c r="F65" s="43" t="s">
        <v>98</v>
      </c>
      <c r="G65" s="15">
        <v>2431</v>
      </c>
      <c r="H65" s="43" t="s">
        <v>194</v>
      </c>
      <c r="I65" s="15">
        <v>1308</v>
      </c>
      <c r="J65" s="43" t="s">
        <v>57</v>
      </c>
      <c r="K65" s="15">
        <v>983</v>
      </c>
      <c r="L65" s="43" t="s">
        <v>159</v>
      </c>
    </row>
    <row r="66" spans="2:12" x14ac:dyDescent="0.2">
      <c r="B66" s="14" t="s">
        <v>162</v>
      </c>
      <c r="C66" s="15">
        <v>897</v>
      </c>
      <c r="D66" s="43" t="s">
        <v>163</v>
      </c>
      <c r="E66" s="15">
        <v>2628</v>
      </c>
      <c r="F66" s="43" t="s">
        <v>94</v>
      </c>
      <c r="G66" s="15">
        <v>2753</v>
      </c>
      <c r="H66" s="43" t="s">
        <v>95</v>
      </c>
      <c r="I66" s="15">
        <v>1268</v>
      </c>
      <c r="J66" s="43" t="s">
        <v>57</v>
      </c>
      <c r="K66" s="15">
        <v>844</v>
      </c>
      <c r="L66" s="43" t="s">
        <v>161</v>
      </c>
    </row>
    <row r="67" spans="2:12" x14ac:dyDescent="0.2">
      <c r="B67" s="14" t="s">
        <v>174</v>
      </c>
      <c r="C67" s="15">
        <v>916</v>
      </c>
      <c r="D67" s="43" t="s">
        <v>168</v>
      </c>
      <c r="E67" s="15">
        <v>2837</v>
      </c>
      <c r="F67" s="43" t="s">
        <v>101</v>
      </c>
      <c r="G67" s="15">
        <v>2476</v>
      </c>
      <c r="H67" s="43" t="s">
        <v>187</v>
      </c>
      <c r="I67" s="15">
        <v>1145</v>
      </c>
      <c r="J67" s="43" t="s">
        <v>56</v>
      </c>
      <c r="K67" s="15">
        <v>861</v>
      </c>
      <c r="L67" s="43" t="s">
        <v>161</v>
      </c>
    </row>
    <row r="68" spans="2:12" x14ac:dyDescent="0.2">
      <c r="B68" s="14" t="s">
        <v>186</v>
      </c>
      <c r="C68" s="15">
        <v>923</v>
      </c>
      <c r="D68" s="43" t="s">
        <v>144</v>
      </c>
      <c r="E68" s="15">
        <v>2356</v>
      </c>
      <c r="F68" s="43" t="s">
        <v>97</v>
      </c>
      <c r="G68" s="15">
        <v>2200</v>
      </c>
      <c r="H68" s="43" t="s">
        <v>194</v>
      </c>
      <c r="I68" s="15">
        <v>1140</v>
      </c>
      <c r="J68" s="43" t="s">
        <v>56</v>
      </c>
      <c r="K68" s="15">
        <v>997</v>
      </c>
      <c r="L68" s="43" t="s">
        <v>159</v>
      </c>
    </row>
    <row r="69" spans="2:12" ht="16" thickBot="1" x14ac:dyDescent="0.25">
      <c r="B69" s="14" t="s">
        <v>192</v>
      </c>
      <c r="C69" s="15">
        <v>906</v>
      </c>
      <c r="D69" s="43" t="s">
        <v>173</v>
      </c>
      <c r="E69" s="15">
        <v>2819</v>
      </c>
      <c r="F69" s="43" t="s">
        <v>101</v>
      </c>
      <c r="G69" s="15">
        <v>2063</v>
      </c>
      <c r="H69" s="43" t="s">
        <v>197</v>
      </c>
      <c r="I69" s="15">
        <v>1085</v>
      </c>
      <c r="J69" s="43" t="s">
        <v>58</v>
      </c>
      <c r="K69" s="15">
        <v>475</v>
      </c>
      <c r="L69" s="43" t="s">
        <v>198</v>
      </c>
    </row>
    <row r="70" spans="2:12" ht="16" x14ac:dyDescent="0.2">
      <c r="B70" s="17" t="s">
        <v>32</v>
      </c>
      <c r="C70" s="185" t="s">
        <v>59</v>
      </c>
      <c r="D70" s="185"/>
      <c r="E70" s="185" t="s">
        <v>59</v>
      </c>
      <c r="F70" s="185"/>
      <c r="G70" s="185" t="s">
        <v>199</v>
      </c>
      <c r="H70" s="185"/>
      <c r="I70" s="185"/>
      <c r="J70" s="185"/>
      <c r="K70" s="185" t="s">
        <v>59</v>
      </c>
      <c r="L70" s="185"/>
    </row>
    <row r="71" spans="2:12" ht="16" x14ac:dyDescent="0.2">
      <c r="B71" s="18" t="s">
        <v>33</v>
      </c>
      <c r="C71" s="184">
        <v>5</v>
      </c>
      <c r="D71" s="184"/>
      <c r="E71" s="184">
        <v>16</v>
      </c>
      <c r="F71" s="184"/>
      <c r="G71" s="184">
        <v>20</v>
      </c>
      <c r="H71" s="184"/>
      <c r="I71" s="184">
        <v>22</v>
      </c>
      <c r="J71" s="184"/>
      <c r="K71" s="184">
        <v>34</v>
      </c>
      <c r="L71" s="184"/>
    </row>
    <row r="72" spans="2:12" ht="16" x14ac:dyDescent="0.2">
      <c r="B72" s="18" t="s">
        <v>34</v>
      </c>
      <c r="C72" s="184">
        <v>75</v>
      </c>
      <c r="D72" s="184"/>
      <c r="E72" s="184">
        <v>369</v>
      </c>
      <c r="F72" s="184"/>
      <c r="G72" s="184">
        <v>542</v>
      </c>
      <c r="H72" s="184"/>
      <c r="I72" s="183">
        <v>341</v>
      </c>
      <c r="J72" s="183"/>
      <c r="K72" s="184">
        <v>343</v>
      </c>
      <c r="L72" s="184"/>
    </row>
    <row r="73" spans="2:12" ht="15.75" customHeight="1" thickBot="1" x14ac:dyDescent="0.25">
      <c r="B73" s="19" t="s">
        <v>35</v>
      </c>
      <c r="C73" s="178">
        <v>968</v>
      </c>
      <c r="D73" s="178"/>
      <c r="E73" s="178">
        <v>2849</v>
      </c>
      <c r="F73" s="178"/>
      <c r="G73" s="178">
        <v>2585</v>
      </c>
      <c r="H73" s="178"/>
      <c r="I73" s="178">
        <v>1313</v>
      </c>
      <c r="J73" s="178"/>
      <c r="K73" s="178">
        <v>1233</v>
      </c>
      <c r="L73" s="178"/>
    </row>
    <row r="75" spans="2:12" x14ac:dyDescent="0.2">
      <c r="B75" s="11" t="str">
        <f>B39</f>
        <v xml:space="preserve">P217MAR </v>
      </c>
      <c r="C75" s="12" t="s">
        <v>119</v>
      </c>
    </row>
    <row r="76" spans="2:12" ht="16" thickBot="1" x14ac:dyDescent="0.25"/>
    <row r="77" spans="2:12" ht="17" thickBot="1" x14ac:dyDescent="0.25">
      <c r="B77" s="13" t="s">
        <v>31</v>
      </c>
      <c r="C77" s="162" t="s">
        <v>120</v>
      </c>
      <c r="D77" s="163"/>
      <c r="E77" s="162" t="s">
        <v>121</v>
      </c>
      <c r="F77" s="163"/>
      <c r="G77" s="162" t="s">
        <v>122</v>
      </c>
      <c r="H77" s="163"/>
      <c r="I77" s="162" t="s">
        <v>123</v>
      </c>
      <c r="J77" s="163"/>
      <c r="K77" s="162" t="s">
        <v>124</v>
      </c>
      <c r="L77" s="163"/>
    </row>
    <row r="78" spans="2:12" x14ac:dyDescent="0.2">
      <c r="B78" s="14" t="s">
        <v>90</v>
      </c>
      <c r="C78" s="87">
        <v>1175</v>
      </c>
      <c r="D78" s="88" t="s">
        <v>57</v>
      </c>
      <c r="E78" s="3">
        <v>2132</v>
      </c>
      <c r="F78" s="3" t="s">
        <v>51</v>
      </c>
      <c r="G78" s="87">
        <v>3533</v>
      </c>
      <c r="H78" s="88" t="s">
        <v>51</v>
      </c>
      <c r="I78" s="3">
        <v>2361</v>
      </c>
      <c r="J78" s="3" t="s">
        <v>50</v>
      </c>
      <c r="K78" s="87">
        <v>1504</v>
      </c>
      <c r="L78" s="88" t="s">
        <v>49</v>
      </c>
    </row>
    <row r="79" spans="2:12" x14ac:dyDescent="0.2">
      <c r="B79" s="14" t="s">
        <v>138</v>
      </c>
      <c r="C79" s="89">
        <v>1106</v>
      </c>
      <c r="D79" s="90" t="s">
        <v>95</v>
      </c>
      <c r="E79" s="3">
        <v>2159</v>
      </c>
      <c r="F79" s="3" t="s">
        <v>50</v>
      </c>
      <c r="G79" s="89">
        <v>3952</v>
      </c>
      <c r="H79" s="90" t="s">
        <v>50</v>
      </c>
      <c r="I79" s="3">
        <v>1908</v>
      </c>
      <c r="J79" s="3" t="s">
        <v>52</v>
      </c>
      <c r="K79" s="89">
        <v>1396</v>
      </c>
      <c r="L79" s="90" t="s">
        <v>50</v>
      </c>
    </row>
    <row r="80" spans="2:12" x14ac:dyDescent="0.2">
      <c r="B80" s="14" t="s">
        <v>210</v>
      </c>
      <c r="C80" s="89">
        <v>1178</v>
      </c>
      <c r="D80" s="90" t="s">
        <v>57</v>
      </c>
      <c r="E80" s="3">
        <v>2212</v>
      </c>
      <c r="F80" s="3" t="s">
        <v>49</v>
      </c>
      <c r="G80" s="89">
        <v>4136</v>
      </c>
      <c r="H80" s="90" t="s">
        <v>49</v>
      </c>
      <c r="I80" s="3">
        <v>1813</v>
      </c>
      <c r="J80" s="3" t="s">
        <v>107</v>
      </c>
      <c r="K80" s="89">
        <v>1240</v>
      </c>
      <c r="L80" s="90" t="s">
        <v>95</v>
      </c>
    </row>
    <row r="81" spans="2:12" x14ac:dyDescent="0.2">
      <c r="B81" s="14" t="s">
        <v>158</v>
      </c>
      <c r="C81" s="89">
        <v>1111</v>
      </c>
      <c r="D81" s="90" t="s">
        <v>95</v>
      </c>
      <c r="E81" s="3">
        <v>2154</v>
      </c>
      <c r="F81" s="3" t="s">
        <v>50</v>
      </c>
      <c r="G81" s="89">
        <v>3705</v>
      </c>
      <c r="H81" s="90" t="s">
        <v>51</v>
      </c>
      <c r="I81" s="3">
        <v>2404</v>
      </c>
      <c r="J81" s="3" t="s">
        <v>49</v>
      </c>
      <c r="K81" s="89">
        <v>1275</v>
      </c>
      <c r="L81" s="90" t="s">
        <v>57</v>
      </c>
    </row>
    <row r="82" spans="2:12" x14ac:dyDescent="0.2">
      <c r="B82" s="14" t="s">
        <v>233</v>
      </c>
      <c r="C82" s="89">
        <v>1183</v>
      </c>
      <c r="D82" s="90" t="s">
        <v>57</v>
      </c>
      <c r="E82" s="3">
        <v>2117</v>
      </c>
      <c r="F82" s="3" t="s">
        <v>51</v>
      </c>
      <c r="G82" s="89">
        <v>3467</v>
      </c>
      <c r="H82" s="90" t="s">
        <v>51</v>
      </c>
      <c r="I82" s="3">
        <v>2096</v>
      </c>
      <c r="J82" s="3" t="s">
        <v>57</v>
      </c>
      <c r="K82" s="89">
        <v>1176</v>
      </c>
      <c r="L82" s="90" t="s">
        <v>139</v>
      </c>
    </row>
    <row r="83" spans="2:12" x14ac:dyDescent="0.2">
      <c r="B83" s="14" t="s">
        <v>140</v>
      </c>
      <c r="C83" s="89">
        <v>1229</v>
      </c>
      <c r="D83" s="90" t="s">
        <v>51</v>
      </c>
      <c r="E83" s="3">
        <v>1994</v>
      </c>
      <c r="F83" s="3" t="s">
        <v>95</v>
      </c>
      <c r="G83" s="89">
        <v>3406</v>
      </c>
      <c r="H83" s="90" t="s">
        <v>51</v>
      </c>
      <c r="I83" s="3">
        <v>1670</v>
      </c>
      <c r="J83" s="3" t="s">
        <v>103</v>
      </c>
      <c r="K83" s="89">
        <v>1426</v>
      </c>
      <c r="L83" s="90" t="s">
        <v>50</v>
      </c>
    </row>
    <row r="84" spans="2:12" x14ac:dyDescent="0.2">
      <c r="B84" s="14" t="s">
        <v>148</v>
      </c>
      <c r="C84" s="89">
        <v>880</v>
      </c>
      <c r="D84" s="90" t="s">
        <v>70</v>
      </c>
      <c r="E84" s="3">
        <v>1919</v>
      </c>
      <c r="F84" s="3" t="s">
        <v>55</v>
      </c>
      <c r="G84" s="89">
        <v>3629</v>
      </c>
      <c r="H84" s="90" t="s">
        <v>51</v>
      </c>
      <c r="I84" s="3">
        <v>2054</v>
      </c>
      <c r="J84" s="3" t="s">
        <v>48</v>
      </c>
      <c r="K84" s="89">
        <v>1202</v>
      </c>
      <c r="L84" s="90" t="s">
        <v>139</v>
      </c>
    </row>
    <row r="85" spans="2:12" x14ac:dyDescent="0.2">
      <c r="B85" s="14" t="s">
        <v>185</v>
      </c>
      <c r="C85" s="89">
        <v>844</v>
      </c>
      <c r="D85" s="90" t="s">
        <v>70</v>
      </c>
      <c r="E85" s="3">
        <v>2072</v>
      </c>
      <c r="F85" s="3" t="s">
        <v>57</v>
      </c>
      <c r="G85" s="89">
        <v>3667</v>
      </c>
      <c r="H85" s="90" t="s">
        <v>51</v>
      </c>
      <c r="I85" s="3">
        <v>1931</v>
      </c>
      <c r="J85" s="3" t="s">
        <v>52</v>
      </c>
      <c r="K85" s="89">
        <v>935</v>
      </c>
      <c r="L85" s="90" t="s">
        <v>98</v>
      </c>
    </row>
    <row r="86" spans="2:12" x14ac:dyDescent="0.2">
      <c r="B86" s="14" t="s">
        <v>169</v>
      </c>
      <c r="C86" s="89">
        <v>732</v>
      </c>
      <c r="D86" s="90" t="s">
        <v>196</v>
      </c>
      <c r="E86" s="3">
        <v>1980</v>
      </c>
      <c r="F86" s="3" t="s">
        <v>95</v>
      </c>
      <c r="G86" s="89">
        <v>3219</v>
      </c>
      <c r="H86" s="90" t="s">
        <v>54</v>
      </c>
      <c r="I86" s="3">
        <v>2055</v>
      </c>
      <c r="J86" s="3" t="s">
        <v>48</v>
      </c>
      <c r="K86" s="89">
        <v>1383</v>
      </c>
      <c r="L86" s="90" t="s">
        <v>51</v>
      </c>
    </row>
    <row r="87" spans="2:12" x14ac:dyDescent="0.2">
      <c r="B87" s="14" t="s">
        <v>99</v>
      </c>
      <c r="C87" s="89">
        <v>935</v>
      </c>
      <c r="D87" s="90" t="s">
        <v>48</v>
      </c>
      <c r="E87" s="3">
        <v>1925</v>
      </c>
      <c r="F87" s="3" t="s">
        <v>55</v>
      </c>
      <c r="G87" s="89">
        <v>3541</v>
      </c>
      <c r="H87" s="90" t="s">
        <v>51</v>
      </c>
      <c r="I87" s="3">
        <v>2062</v>
      </c>
      <c r="J87" s="3" t="s">
        <v>48</v>
      </c>
      <c r="K87" s="89">
        <v>956</v>
      </c>
      <c r="L87" s="90" t="s">
        <v>98</v>
      </c>
    </row>
    <row r="88" spans="2:12" x14ac:dyDescent="0.2">
      <c r="B88" s="14" t="s">
        <v>246</v>
      </c>
      <c r="C88" s="89">
        <v>863</v>
      </c>
      <c r="D88" s="90" t="s">
        <v>70</v>
      </c>
      <c r="E88" s="3">
        <v>1894</v>
      </c>
      <c r="F88" s="3" t="s">
        <v>52</v>
      </c>
      <c r="G88" s="89">
        <v>3607</v>
      </c>
      <c r="H88" s="90" t="s">
        <v>51</v>
      </c>
      <c r="I88" s="3">
        <v>2122</v>
      </c>
      <c r="J88" s="3" t="s">
        <v>51</v>
      </c>
      <c r="K88" s="89">
        <v>1077</v>
      </c>
      <c r="L88" s="90" t="s">
        <v>143</v>
      </c>
    </row>
    <row r="89" spans="2:12" x14ac:dyDescent="0.2">
      <c r="B89" s="14" t="s">
        <v>229</v>
      </c>
      <c r="C89" s="89">
        <v>1083</v>
      </c>
      <c r="D89" s="90" t="s">
        <v>95</v>
      </c>
      <c r="E89" s="3">
        <v>2154</v>
      </c>
      <c r="F89" s="3" t="s">
        <v>50</v>
      </c>
      <c r="G89" s="89">
        <v>3339</v>
      </c>
      <c r="H89" s="90" t="s">
        <v>51</v>
      </c>
      <c r="I89" s="3">
        <v>2044</v>
      </c>
      <c r="J89" s="3" t="s">
        <v>48</v>
      </c>
      <c r="K89" s="89">
        <v>1008</v>
      </c>
      <c r="L89" s="90" t="s">
        <v>106</v>
      </c>
    </row>
    <row r="90" spans="2:12" x14ac:dyDescent="0.2">
      <c r="B90" s="14" t="s">
        <v>155</v>
      </c>
      <c r="C90" s="89">
        <v>951</v>
      </c>
      <c r="D90" s="90" t="s">
        <v>95</v>
      </c>
      <c r="E90" s="3">
        <v>1980</v>
      </c>
      <c r="F90" s="3" t="s">
        <v>95</v>
      </c>
      <c r="G90" s="89">
        <v>3304</v>
      </c>
      <c r="H90" s="90" t="s">
        <v>54</v>
      </c>
      <c r="I90" s="3">
        <v>1817</v>
      </c>
      <c r="J90" s="3" t="s">
        <v>107</v>
      </c>
      <c r="K90" s="89">
        <v>1232</v>
      </c>
      <c r="L90" s="90" t="s">
        <v>139</v>
      </c>
    </row>
    <row r="91" spans="2:12" x14ac:dyDescent="0.2">
      <c r="B91" s="14" t="s">
        <v>174</v>
      </c>
      <c r="C91" s="89">
        <v>978</v>
      </c>
      <c r="D91" s="90" t="s">
        <v>95</v>
      </c>
      <c r="E91" s="3">
        <v>1932</v>
      </c>
      <c r="F91" s="3" t="s">
        <v>55</v>
      </c>
      <c r="G91" s="89">
        <v>3684</v>
      </c>
      <c r="H91" s="90" t="s">
        <v>51</v>
      </c>
      <c r="I91" s="3">
        <v>1651</v>
      </c>
      <c r="J91" s="3" t="s">
        <v>103</v>
      </c>
      <c r="K91" s="89">
        <v>1051</v>
      </c>
      <c r="L91" s="90" t="s">
        <v>143</v>
      </c>
    </row>
    <row r="92" spans="2:12" x14ac:dyDescent="0.2">
      <c r="B92" s="14" t="s">
        <v>228</v>
      </c>
      <c r="C92" s="89">
        <v>1325</v>
      </c>
      <c r="D92" s="90" t="s">
        <v>49</v>
      </c>
      <c r="E92" s="3">
        <v>2084</v>
      </c>
      <c r="F92" s="3" t="s">
        <v>51</v>
      </c>
      <c r="G92" s="89">
        <v>3363</v>
      </c>
      <c r="H92" s="90" t="s">
        <v>51</v>
      </c>
      <c r="I92" s="3">
        <v>1740</v>
      </c>
      <c r="J92" s="3" t="s">
        <v>102</v>
      </c>
      <c r="K92" s="89">
        <v>1150</v>
      </c>
      <c r="L92" s="90" t="s">
        <v>139</v>
      </c>
    </row>
    <row r="93" spans="2:12" x14ac:dyDescent="0.2">
      <c r="B93" s="14" t="s">
        <v>172</v>
      </c>
      <c r="C93" s="89">
        <v>1263</v>
      </c>
      <c r="D93" s="90" t="s">
        <v>50</v>
      </c>
      <c r="E93" s="3">
        <v>2177</v>
      </c>
      <c r="F93" s="3" t="s">
        <v>49</v>
      </c>
      <c r="G93" s="89">
        <v>3230</v>
      </c>
      <c r="H93" s="90" t="s">
        <v>54</v>
      </c>
      <c r="I93" s="3">
        <v>1809</v>
      </c>
      <c r="J93" s="3" t="s">
        <v>107</v>
      </c>
      <c r="K93" s="89">
        <v>1142</v>
      </c>
      <c r="L93" s="90" t="s">
        <v>139</v>
      </c>
    </row>
    <row r="94" spans="2:12" x14ac:dyDescent="0.2">
      <c r="B94" s="14" t="s">
        <v>227</v>
      </c>
      <c r="C94" s="89">
        <v>1044</v>
      </c>
      <c r="D94" s="90" t="s">
        <v>95</v>
      </c>
      <c r="E94" s="3">
        <v>2051</v>
      </c>
      <c r="F94" s="3" t="s">
        <v>57</v>
      </c>
      <c r="G94" s="89">
        <v>3361</v>
      </c>
      <c r="H94" s="90" t="s">
        <v>51</v>
      </c>
      <c r="I94" s="3">
        <v>1968</v>
      </c>
      <c r="J94" s="3" t="s">
        <v>52</v>
      </c>
      <c r="K94" s="89">
        <v>1118</v>
      </c>
      <c r="L94" s="90" t="s">
        <v>141</v>
      </c>
    </row>
    <row r="95" spans="2:12" x14ac:dyDescent="0.2">
      <c r="B95" s="14" t="s">
        <v>91</v>
      </c>
      <c r="C95" s="89">
        <v>808</v>
      </c>
      <c r="D95" s="90" t="s">
        <v>195</v>
      </c>
      <c r="E95" s="3">
        <v>1974</v>
      </c>
      <c r="F95" s="3" t="s">
        <v>95</v>
      </c>
      <c r="G95" s="89">
        <v>3447</v>
      </c>
      <c r="H95" s="90" t="s">
        <v>51</v>
      </c>
      <c r="I95" s="3">
        <v>2061</v>
      </c>
      <c r="J95" s="3" t="s">
        <v>48</v>
      </c>
      <c r="K95" s="89">
        <v>1109</v>
      </c>
      <c r="L95" s="90" t="s">
        <v>141</v>
      </c>
    </row>
    <row r="96" spans="2:12" x14ac:dyDescent="0.2">
      <c r="B96" s="14" t="s">
        <v>245</v>
      </c>
      <c r="C96" s="89">
        <v>1067</v>
      </c>
      <c r="D96" s="90" t="s">
        <v>95</v>
      </c>
      <c r="E96" s="3">
        <v>2043</v>
      </c>
      <c r="F96" s="3" t="s">
        <v>57</v>
      </c>
      <c r="G96" s="89">
        <v>3396</v>
      </c>
      <c r="H96" s="90" t="s">
        <v>51</v>
      </c>
      <c r="I96" s="3">
        <v>1778</v>
      </c>
      <c r="J96" s="3" t="s">
        <v>101</v>
      </c>
      <c r="K96" s="89">
        <v>953</v>
      </c>
      <c r="L96" s="90" t="s">
        <v>98</v>
      </c>
    </row>
    <row r="97" spans="2:12" x14ac:dyDescent="0.2">
      <c r="B97" s="14" t="s">
        <v>162</v>
      </c>
      <c r="C97" s="89">
        <v>810</v>
      </c>
      <c r="D97" s="90" t="s">
        <v>195</v>
      </c>
      <c r="E97" s="3">
        <v>1988</v>
      </c>
      <c r="F97" s="3" t="s">
        <v>95</v>
      </c>
      <c r="G97" s="89">
        <v>3466</v>
      </c>
      <c r="H97" s="90" t="s">
        <v>51</v>
      </c>
      <c r="I97" s="3">
        <v>2022</v>
      </c>
      <c r="J97" s="3" t="s">
        <v>70</v>
      </c>
      <c r="K97" s="89">
        <v>849</v>
      </c>
      <c r="L97" s="90" t="s">
        <v>94</v>
      </c>
    </row>
    <row r="98" spans="2:12" x14ac:dyDescent="0.2">
      <c r="B98" s="14" t="s">
        <v>230</v>
      </c>
      <c r="C98" s="89">
        <v>1154</v>
      </c>
      <c r="D98" s="90" t="s">
        <v>57</v>
      </c>
      <c r="E98" s="3">
        <v>2082</v>
      </c>
      <c r="F98" s="3" t="s">
        <v>51</v>
      </c>
      <c r="G98" s="89">
        <v>2976</v>
      </c>
      <c r="H98" s="90" t="s">
        <v>212</v>
      </c>
      <c r="I98" s="3">
        <v>1851</v>
      </c>
      <c r="J98" s="3" t="s">
        <v>107</v>
      </c>
      <c r="K98" s="89">
        <v>988</v>
      </c>
      <c r="L98" s="90" t="s">
        <v>106</v>
      </c>
    </row>
    <row r="99" spans="2:12" x14ac:dyDescent="0.2">
      <c r="B99" s="14" t="s">
        <v>145</v>
      </c>
      <c r="C99" s="89">
        <v>1103</v>
      </c>
      <c r="D99" s="90" t="s">
        <v>95</v>
      </c>
      <c r="E99" s="3">
        <v>2116</v>
      </c>
      <c r="F99" s="3" t="s">
        <v>51</v>
      </c>
      <c r="G99" s="89">
        <v>3564</v>
      </c>
      <c r="H99" s="90" t="s">
        <v>51</v>
      </c>
      <c r="I99" s="3">
        <v>1737</v>
      </c>
      <c r="J99" s="3" t="s">
        <v>102</v>
      </c>
      <c r="K99" s="89">
        <v>711</v>
      </c>
      <c r="L99" s="90" t="s">
        <v>93</v>
      </c>
    </row>
    <row r="100" spans="2:12" x14ac:dyDescent="0.2">
      <c r="B100" s="14" t="s">
        <v>170</v>
      </c>
      <c r="C100" s="89">
        <v>836</v>
      </c>
      <c r="D100" s="90" t="s">
        <v>195</v>
      </c>
      <c r="E100" s="3">
        <v>1729</v>
      </c>
      <c r="F100" s="3" t="s">
        <v>197</v>
      </c>
      <c r="G100" s="89">
        <v>3252</v>
      </c>
      <c r="H100" s="90" t="s">
        <v>54</v>
      </c>
      <c r="I100" s="3">
        <v>1967</v>
      </c>
      <c r="J100" s="3" t="s">
        <v>52</v>
      </c>
      <c r="K100" s="89">
        <v>983</v>
      </c>
      <c r="L100" s="90" t="s">
        <v>106</v>
      </c>
    </row>
    <row r="101" spans="2:12" x14ac:dyDescent="0.2">
      <c r="B101" s="14" t="s">
        <v>186</v>
      </c>
      <c r="C101" s="89">
        <v>967</v>
      </c>
      <c r="D101" s="90" t="s">
        <v>95</v>
      </c>
      <c r="E101" s="3">
        <v>2100</v>
      </c>
      <c r="F101" s="3" t="s">
        <v>51</v>
      </c>
      <c r="G101" s="89">
        <v>3614</v>
      </c>
      <c r="H101" s="90" t="s">
        <v>51</v>
      </c>
      <c r="I101" s="3">
        <v>1641</v>
      </c>
      <c r="J101" s="3" t="s">
        <v>103</v>
      </c>
      <c r="K101" s="89">
        <v>851</v>
      </c>
      <c r="L101" s="90" t="s">
        <v>96</v>
      </c>
    </row>
    <row r="102" spans="2:12" x14ac:dyDescent="0.2">
      <c r="B102" s="14" t="s">
        <v>240</v>
      </c>
      <c r="C102" s="89">
        <v>748</v>
      </c>
      <c r="D102" s="90" t="s">
        <v>196</v>
      </c>
      <c r="E102" s="3">
        <v>1927</v>
      </c>
      <c r="F102" s="3" t="s">
        <v>55</v>
      </c>
      <c r="G102" s="89">
        <v>3584</v>
      </c>
      <c r="H102" s="90" t="s">
        <v>51</v>
      </c>
      <c r="I102" s="3">
        <v>1668</v>
      </c>
      <c r="J102" s="3" t="s">
        <v>103</v>
      </c>
      <c r="K102" s="89">
        <v>949</v>
      </c>
      <c r="L102" s="90" t="s">
        <v>98</v>
      </c>
    </row>
    <row r="103" spans="2:12" x14ac:dyDescent="0.2">
      <c r="B103" s="14" t="s">
        <v>164</v>
      </c>
      <c r="C103" s="89">
        <v>937</v>
      </c>
      <c r="D103" s="90" t="s">
        <v>48</v>
      </c>
      <c r="E103" s="3">
        <v>1844</v>
      </c>
      <c r="F103" s="3" t="s">
        <v>187</v>
      </c>
      <c r="G103" s="89">
        <v>3095</v>
      </c>
      <c r="H103" s="90" t="s">
        <v>212</v>
      </c>
      <c r="I103" s="3">
        <v>1750</v>
      </c>
      <c r="J103" s="3" t="s">
        <v>102</v>
      </c>
      <c r="K103" s="89">
        <v>1023</v>
      </c>
      <c r="L103" s="90" t="s">
        <v>106</v>
      </c>
    </row>
    <row r="104" spans="2:12" x14ac:dyDescent="0.2">
      <c r="B104" s="14" t="s">
        <v>154</v>
      </c>
      <c r="C104" s="89">
        <v>949</v>
      </c>
      <c r="D104" s="90" t="s">
        <v>95</v>
      </c>
      <c r="E104" s="3">
        <v>1991</v>
      </c>
      <c r="F104" s="3" t="s">
        <v>95</v>
      </c>
      <c r="G104" s="89">
        <v>3038</v>
      </c>
      <c r="H104" s="90" t="s">
        <v>212</v>
      </c>
      <c r="I104" s="3">
        <v>1862</v>
      </c>
      <c r="J104" s="3" t="s">
        <v>107</v>
      </c>
      <c r="K104" s="89">
        <v>936</v>
      </c>
      <c r="L104" s="90" t="s">
        <v>98</v>
      </c>
    </row>
    <row r="105" spans="2:12" ht="16" thickBot="1" x14ac:dyDescent="0.25">
      <c r="B105" s="14" t="s">
        <v>192</v>
      </c>
      <c r="C105" s="91">
        <v>986</v>
      </c>
      <c r="D105" s="92" t="s">
        <v>95</v>
      </c>
      <c r="E105" s="3">
        <v>1807</v>
      </c>
      <c r="F105" s="3" t="s">
        <v>194</v>
      </c>
      <c r="G105" s="91">
        <v>2943</v>
      </c>
      <c r="H105" s="92" t="s">
        <v>212</v>
      </c>
      <c r="I105" s="3">
        <v>1548</v>
      </c>
      <c r="J105" s="3" t="s">
        <v>71</v>
      </c>
      <c r="K105" s="91">
        <v>694</v>
      </c>
      <c r="L105" s="92" t="s">
        <v>97</v>
      </c>
    </row>
    <row r="106" spans="2:12" ht="16" x14ac:dyDescent="0.2">
      <c r="B106" s="17" t="s">
        <v>32</v>
      </c>
      <c r="C106" s="185"/>
      <c r="D106" s="185"/>
      <c r="E106" s="185" t="s">
        <v>59</v>
      </c>
      <c r="F106" s="185"/>
      <c r="G106" s="185"/>
      <c r="H106" s="185"/>
      <c r="I106" s="185" t="s">
        <v>59</v>
      </c>
      <c r="J106" s="185"/>
      <c r="K106" s="185" t="s">
        <v>59</v>
      </c>
      <c r="L106" s="185"/>
    </row>
    <row r="107" spans="2:12" ht="16" x14ac:dyDescent="0.2">
      <c r="B107" s="18" t="s">
        <v>33</v>
      </c>
      <c r="C107" s="184">
        <v>34</v>
      </c>
      <c r="D107" s="184"/>
      <c r="E107" s="184">
        <v>11</v>
      </c>
      <c r="F107" s="184"/>
      <c r="G107" s="184">
        <v>16</v>
      </c>
      <c r="H107" s="184"/>
      <c r="I107" s="184">
        <v>12</v>
      </c>
      <c r="J107" s="184"/>
      <c r="K107" s="184">
        <v>37</v>
      </c>
      <c r="L107" s="184"/>
    </row>
    <row r="108" spans="2:12" ht="16" x14ac:dyDescent="0.2">
      <c r="B108" s="18" t="s">
        <v>34</v>
      </c>
      <c r="C108" s="184">
        <v>378</v>
      </c>
      <c r="D108" s="184"/>
      <c r="E108" s="184">
        <v>236</v>
      </c>
      <c r="F108" s="184"/>
      <c r="G108" s="184">
        <v>801</v>
      </c>
      <c r="H108" s="184"/>
      <c r="I108" s="183">
        <v>335</v>
      </c>
      <c r="J108" s="183"/>
      <c r="K108" s="184">
        <v>400</v>
      </c>
      <c r="L108" s="184"/>
    </row>
    <row r="109" spans="2:12" ht="17" thickBot="1" x14ac:dyDescent="0.25">
      <c r="B109" s="19" t="s">
        <v>35</v>
      </c>
      <c r="C109" s="178">
        <v>1009</v>
      </c>
      <c r="D109" s="178"/>
      <c r="E109" s="178">
        <v>2019</v>
      </c>
      <c r="F109" s="178"/>
      <c r="G109" s="178">
        <v>3447</v>
      </c>
      <c r="H109" s="178"/>
      <c r="I109" s="178">
        <v>1907</v>
      </c>
      <c r="J109" s="178"/>
      <c r="K109" s="178">
        <v>1083</v>
      </c>
      <c r="L109" s="178"/>
    </row>
  </sheetData>
  <mergeCells count="75">
    <mergeCell ref="C5:D5"/>
    <mergeCell ref="E5:F5"/>
    <mergeCell ref="G5:H5"/>
    <mergeCell ref="I5:J5"/>
    <mergeCell ref="K5:L5"/>
    <mergeCell ref="C34:D34"/>
    <mergeCell ref="E34:F34"/>
    <mergeCell ref="G34:H34"/>
    <mergeCell ref="I34:J34"/>
    <mergeCell ref="K34:L34"/>
    <mergeCell ref="C35:D35"/>
    <mergeCell ref="E35:F35"/>
    <mergeCell ref="G35:H35"/>
    <mergeCell ref="I35:J35"/>
    <mergeCell ref="K35:L35"/>
    <mergeCell ref="C36:D36"/>
    <mergeCell ref="E36:F36"/>
    <mergeCell ref="G36:H36"/>
    <mergeCell ref="I36:J36"/>
    <mergeCell ref="K36:L36"/>
    <mergeCell ref="C37:D37"/>
    <mergeCell ref="E37:F37"/>
    <mergeCell ref="G37:H37"/>
    <mergeCell ref="I37:J37"/>
    <mergeCell ref="K37:L37"/>
    <mergeCell ref="I70:J70"/>
    <mergeCell ref="K70:L70"/>
    <mergeCell ref="C41:D41"/>
    <mergeCell ref="E41:F41"/>
    <mergeCell ref="G41:H41"/>
    <mergeCell ref="I41:J41"/>
    <mergeCell ref="K41:L41"/>
    <mergeCell ref="C71:D71"/>
    <mergeCell ref="E71:F71"/>
    <mergeCell ref="G71:H71"/>
    <mergeCell ref="C70:D70"/>
    <mergeCell ref="E70:F70"/>
    <mergeCell ref="G70:H70"/>
    <mergeCell ref="I71:J71"/>
    <mergeCell ref="K71:L71"/>
    <mergeCell ref="I73:J73"/>
    <mergeCell ref="K73:L73"/>
    <mergeCell ref="C107:D107"/>
    <mergeCell ref="E107:F107"/>
    <mergeCell ref="G107:H107"/>
    <mergeCell ref="C106:D106"/>
    <mergeCell ref="E106:F106"/>
    <mergeCell ref="G106:H106"/>
    <mergeCell ref="C72:D72"/>
    <mergeCell ref="E72:F72"/>
    <mergeCell ref="G72:H72"/>
    <mergeCell ref="C73:D73"/>
    <mergeCell ref="E73:F73"/>
    <mergeCell ref="G73:H73"/>
    <mergeCell ref="C77:D77"/>
    <mergeCell ref="E77:F77"/>
    <mergeCell ref="G77:H77"/>
    <mergeCell ref="I77:J77"/>
    <mergeCell ref="K77:L77"/>
    <mergeCell ref="I106:J106"/>
    <mergeCell ref="K106:L106"/>
    <mergeCell ref="I107:J107"/>
    <mergeCell ref="K107:L107"/>
    <mergeCell ref="I72:J72"/>
    <mergeCell ref="K72:L72"/>
    <mergeCell ref="I108:J108"/>
    <mergeCell ref="K108:L108"/>
    <mergeCell ref="C109:D109"/>
    <mergeCell ref="E109:F109"/>
    <mergeCell ref="G109:H109"/>
    <mergeCell ref="I109:J109"/>
    <mergeCell ref="K109:L109"/>
    <mergeCell ref="C108:D108"/>
    <mergeCell ref="E108:F108"/>
    <mergeCell ref="G108:H108"/>
  </mergeCells>
  <pageMargins left="0.70866141732283472" right="0.70866141732283472" top="0.74803149606299213" bottom="0.74803149606299213" header="0.31496062992125984" footer="0.31496062992125984"/>
  <pageSetup paperSize="9" scale="79" fitToHeight="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7DCCB-FBBE-4B1F-B7BA-9F9D9F30277F}">
  <dimension ref="A1:AH122"/>
  <sheetViews>
    <sheetView topLeftCell="A58" workbookViewId="0">
      <selection sqref="A1:E4"/>
    </sheetView>
  </sheetViews>
  <sheetFormatPr baseColWidth="10" defaultColWidth="8.83203125" defaultRowHeight="15" x14ac:dyDescent="0.2"/>
  <cols>
    <col min="4" max="4" width="10.5" bestFit="1" customWidth="1"/>
    <col min="5" max="5" width="13.83203125" bestFit="1" customWidth="1"/>
    <col min="15" max="15" width="9.5" bestFit="1" customWidth="1"/>
    <col min="25" max="25" width="9.5" bestFit="1" customWidth="1"/>
  </cols>
  <sheetData>
    <row r="1" spans="1:34" x14ac:dyDescent="0.2">
      <c r="A1" s="186" t="s">
        <v>217</v>
      </c>
      <c r="B1" s="186"/>
      <c r="C1" s="186"/>
      <c r="D1" s="95" t="s">
        <v>129</v>
      </c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</row>
    <row r="2" spans="1:34" x14ac:dyDescent="0.2">
      <c r="A2" s="186" t="s">
        <v>17</v>
      </c>
      <c r="B2" s="186"/>
      <c r="C2" s="186"/>
      <c r="D2" s="98">
        <v>42839</v>
      </c>
      <c r="E2" s="99" t="s">
        <v>218</v>
      </c>
      <c r="F2" s="100">
        <v>1</v>
      </c>
      <c r="G2" s="100">
        <v>2</v>
      </c>
      <c r="H2" s="100">
        <v>3</v>
      </c>
      <c r="I2" s="100">
        <v>4</v>
      </c>
      <c r="J2" s="100">
        <v>5</v>
      </c>
      <c r="K2" s="100">
        <v>6</v>
      </c>
      <c r="L2" s="100">
        <v>7</v>
      </c>
      <c r="M2" s="100">
        <v>8</v>
      </c>
      <c r="N2" s="100">
        <v>9</v>
      </c>
      <c r="O2" s="100">
        <v>10</v>
      </c>
      <c r="P2" s="100">
        <v>11</v>
      </c>
      <c r="Q2" s="100">
        <v>12</v>
      </c>
      <c r="R2" s="100">
        <v>13</v>
      </c>
      <c r="S2" s="100">
        <v>14</v>
      </c>
      <c r="T2" s="100">
        <v>15</v>
      </c>
      <c r="U2" s="100">
        <v>16</v>
      </c>
      <c r="V2" s="100">
        <v>17</v>
      </c>
      <c r="W2" s="100">
        <v>18</v>
      </c>
      <c r="X2" s="100">
        <v>19</v>
      </c>
      <c r="Y2" s="100">
        <v>20</v>
      </c>
      <c r="Z2" s="100">
        <v>21</v>
      </c>
      <c r="AA2" s="100">
        <v>22</v>
      </c>
      <c r="AB2" s="100">
        <v>23</v>
      </c>
      <c r="AC2" s="100">
        <v>24</v>
      </c>
      <c r="AD2" s="100">
        <v>25</v>
      </c>
      <c r="AE2" s="100">
        <v>26</v>
      </c>
      <c r="AF2" s="100">
        <v>27</v>
      </c>
      <c r="AG2" s="100">
        <v>28</v>
      </c>
      <c r="AH2" s="100"/>
    </row>
    <row r="3" spans="1:34" x14ac:dyDescent="0.2">
      <c r="A3" s="101" t="s">
        <v>219</v>
      </c>
      <c r="B3" s="102"/>
      <c r="C3" s="102"/>
      <c r="D3" s="102"/>
      <c r="E3" s="99" t="s">
        <v>220</v>
      </c>
      <c r="F3" s="103">
        <v>42947</v>
      </c>
      <c r="G3" s="103">
        <v>42978</v>
      </c>
      <c r="H3" s="103">
        <v>43000</v>
      </c>
      <c r="I3" s="103">
        <v>43018</v>
      </c>
      <c r="J3" s="103">
        <v>43045</v>
      </c>
      <c r="K3" s="103">
        <v>43087</v>
      </c>
      <c r="L3" s="103">
        <v>43118</v>
      </c>
      <c r="M3" s="103">
        <v>43168</v>
      </c>
      <c r="N3" s="103">
        <v>43203</v>
      </c>
      <c r="O3" s="103">
        <v>43238</v>
      </c>
      <c r="P3" s="103">
        <v>43314</v>
      </c>
      <c r="Q3" s="103">
        <v>43353</v>
      </c>
      <c r="R3" s="103">
        <v>43382</v>
      </c>
      <c r="S3" s="103">
        <v>43405</v>
      </c>
      <c r="T3" s="103">
        <v>43423</v>
      </c>
      <c r="U3" s="104">
        <v>43445</v>
      </c>
      <c r="V3" s="104">
        <v>43475</v>
      </c>
      <c r="W3" s="104">
        <v>43524</v>
      </c>
      <c r="X3" s="104">
        <v>43565</v>
      </c>
      <c r="Y3" s="104">
        <v>43606</v>
      </c>
      <c r="Z3" s="104">
        <v>43705</v>
      </c>
      <c r="AA3" s="104">
        <v>43738</v>
      </c>
      <c r="AB3" s="104">
        <v>43770</v>
      </c>
      <c r="AC3" s="104">
        <v>43823</v>
      </c>
      <c r="AD3" s="104">
        <v>43861</v>
      </c>
      <c r="AE3" s="104">
        <v>43890</v>
      </c>
      <c r="AF3" s="104">
        <v>43952</v>
      </c>
      <c r="AG3" s="104">
        <v>43990</v>
      </c>
      <c r="AH3" s="104"/>
    </row>
    <row r="4" spans="1:34" ht="16" thickBot="1" x14ac:dyDescent="0.25">
      <c r="A4" s="105" t="s">
        <v>221</v>
      </c>
      <c r="B4" s="105" t="s">
        <v>222</v>
      </c>
      <c r="C4" s="105" t="s">
        <v>223</v>
      </c>
      <c r="D4" s="106" t="s">
        <v>224</v>
      </c>
      <c r="E4" s="105" t="s">
        <v>225</v>
      </c>
      <c r="F4" s="107" t="s">
        <v>226</v>
      </c>
      <c r="G4" s="107" t="s">
        <v>226</v>
      </c>
      <c r="H4" s="107" t="s">
        <v>226</v>
      </c>
      <c r="I4" s="107" t="s">
        <v>226</v>
      </c>
      <c r="J4" s="107" t="s">
        <v>226</v>
      </c>
      <c r="K4" s="107" t="s">
        <v>226</v>
      </c>
      <c r="L4" s="107" t="s">
        <v>226</v>
      </c>
      <c r="M4" s="107" t="s">
        <v>226</v>
      </c>
      <c r="N4" s="107" t="s">
        <v>226</v>
      </c>
      <c r="O4" s="107" t="s">
        <v>226</v>
      </c>
      <c r="P4" s="107" t="s">
        <v>226</v>
      </c>
      <c r="Q4" s="107" t="s">
        <v>226</v>
      </c>
      <c r="R4" s="107" t="s">
        <v>226</v>
      </c>
      <c r="S4" s="107" t="s">
        <v>226</v>
      </c>
      <c r="T4" s="107" t="s">
        <v>226</v>
      </c>
      <c r="U4" s="107" t="s">
        <v>226</v>
      </c>
      <c r="V4" s="107" t="s">
        <v>226</v>
      </c>
      <c r="W4" s="107" t="s">
        <v>226</v>
      </c>
      <c r="X4" s="107" t="s">
        <v>226</v>
      </c>
      <c r="Y4" s="107" t="s">
        <v>226</v>
      </c>
      <c r="Z4" s="107" t="s">
        <v>226</v>
      </c>
      <c r="AA4" s="107" t="s">
        <v>226</v>
      </c>
      <c r="AB4" s="107" t="s">
        <v>226</v>
      </c>
      <c r="AC4" s="107" t="s">
        <v>226</v>
      </c>
      <c r="AD4" s="107" t="s">
        <v>226</v>
      </c>
      <c r="AE4" s="107" t="s">
        <v>226</v>
      </c>
      <c r="AF4" s="107" t="s">
        <v>226</v>
      </c>
      <c r="AG4" s="107" t="s">
        <v>226</v>
      </c>
      <c r="AH4" s="107"/>
    </row>
    <row r="5" spans="1:34" ht="16" thickTop="1" x14ac:dyDescent="0.2">
      <c r="A5" s="108">
        <v>1</v>
      </c>
      <c r="B5" s="108">
        <v>1</v>
      </c>
      <c r="C5" s="108">
        <v>1</v>
      </c>
      <c r="D5" s="108">
        <v>1</v>
      </c>
      <c r="E5" s="109" t="s">
        <v>91</v>
      </c>
      <c r="F5" s="110">
        <v>1020.278503046127</v>
      </c>
      <c r="G5" s="110">
        <v>2640.3229233057145</v>
      </c>
      <c r="H5" s="110">
        <v>2474.2565633943018</v>
      </c>
      <c r="I5" s="110">
        <v>1024.3493378330008</v>
      </c>
      <c r="J5" s="110">
        <v>2016.7675502678637</v>
      </c>
      <c r="K5" s="110">
        <v>1374.8220459629854</v>
      </c>
      <c r="L5" s="110">
        <v>931.54837795721778</v>
      </c>
      <c r="M5" s="110">
        <v>584.87622923024753</v>
      </c>
      <c r="N5" s="110">
        <v>1811.5846994535518</v>
      </c>
      <c r="O5" s="110">
        <v>1032.9195952345347</v>
      </c>
      <c r="P5" s="110">
        <v>987</v>
      </c>
      <c r="Q5" s="110">
        <v>1938.4308699985763</v>
      </c>
      <c r="R5" s="110">
        <v>867.73581652008954</v>
      </c>
      <c r="S5" s="110">
        <v>663.09575233981286</v>
      </c>
      <c r="T5" s="110">
        <v>1739.584612236546</v>
      </c>
      <c r="U5" s="111">
        <v>1061.5408954279385</v>
      </c>
      <c r="V5" s="111">
        <v>813.87929195990614</v>
      </c>
      <c r="W5" s="111">
        <v>0</v>
      </c>
      <c r="X5" s="111">
        <v>330.35613340870555</v>
      </c>
      <c r="Y5" s="111">
        <v>434.58134352117156</v>
      </c>
      <c r="Z5" s="111">
        <v>1437.56345177665</v>
      </c>
      <c r="AA5" s="111">
        <v>1725.5639097744361</v>
      </c>
      <c r="AB5" s="111">
        <v>1382.9112304937323</v>
      </c>
      <c r="AC5" s="111">
        <v>3014.6129541864134</v>
      </c>
      <c r="AD5" s="111">
        <v>253.33333333333331</v>
      </c>
      <c r="AE5" s="111">
        <v>0</v>
      </c>
      <c r="AF5" s="111">
        <v>523.00884955752213</v>
      </c>
      <c r="AG5" s="111">
        <v>323.25499824622943</v>
      </c>
      <c r="AH5" s="111"/>
    </row>
    <row r="6" spans="1:34" x14ac:dyDescent="0.2">
      <c r="A6" s="108">
        <v>2</v>
      </c>
      <c r="B6" s="108">
        <v>2</v>
      </c>
      <c r="C6" s="108">
        <v>1</v>
      </c>
      <c r="D6" s="108">
        <v>1</v>
      </c>
      <c r="E6" s="109" t="s">
        <v>142</v>
      </c>
      <c r="F6" s="110">
        <v>1894.250645994832</v>
      </c>
      <c r="G6" s="110">
        <v>2268.6742563349244</v>
      </c>
      <c r="H6" s="110">
        <v>2493.9797370844854</v>
      </c>
      <c r="I6" s="110">
        <v>1173.2115677321156</v>
      </c>
      <c r="J6" s="110">
        <v>2537.4819936617682</v>
      </c>
      <c r="K6" s="110">
        <v>1270.3124999999998</v>
      </c>
      <c r="L6" s="110">
        <v>996.19804348754747</v>
      </c>
      <c r="M6" s="110">
        <v>637.11583924349884</v>
      </c>
      <c r="N6" s="110">
        <v>1438.2869074592386</v>
      </c>
      <c r="O6" s="110">
        <v>813.38434991372208</v>
      </c>
      <c r="P6" s="110">
        <v>1055</v>
      </c>
      <c r="Q6" s="110">
        <v>2818.8328440530199</v>
      </c>
      <c r="R6" s="110">
        <v>938.49780349298203</v>
      </c>
      <c r="S6" s="110">
        <v>498.12827292995286</v>
      </c>
      <c r="T6" s="110">
        <v>1299.7032640949556</v>
      </c>
      <c r="U6" s="111">
        <v>1062.7959218939002</v>
      </c>
      <c r="V6" s="111">
        <v>1020.2365863962823</v>
      </c>
      <c r="W6" s="111">
        <v>0</v>
      </c>
      <c r="X6" s="111">
        <v>202.15982721382289</v>
      </c>
      <c r="Y6" s="111">
        <v>376.4989918285047</v>
      </c>
      <c r="Z6" s="111">
        <v>1737.0223711375095</v>
      </c>
      <c r="AA6" s="111">
        <v>1582.3203485175316</v>
      </c>
      <c r="AB6" s="111">
        <v>2467.4276490257121</v>
      </c>
      <c r="AC6" s="111">
        <v>2800.9020481799848</v>
      </c>
      <c r="AD6" s="111">
        <v>487.5346260387812</v>
      </c>
      <c r="AE6" s="111">
        <v>0</v>
      </c>
      <c r="AF6" s="111">
        <v>312.29934683936676</v>
      </c>
      <c r="AG6" s="111">
        <v>345.39139336770131</v>
      </c>
      <c r="AH6" s="111"/>
    </row>
    <row r="7" spans="1:34" x14ac:dyDescent="0.2">
      <c r="A7" s="108">
        <v>3</v>
      </c>
      <c r="B7" s="108">
        <v>3</v>
      </c>
      <c r="C7" s="108">
        <v>1</v>
      </c>
      <c r="D7" s="108">
        <v>1</v>
      </c>
      <c r="E7" s="109" t="s">
        <v>148</v>
      </c>
      <c r="F7" s="110">
        <v>1827.0556165832618</v>
      </c>
      <c r="G7" s="110">
        <v>2452.2929500342229</v>
      </c>
      <c r="H7" s="110">
        <v>2058.559847401049</v>
      </c>
      <c r="I7" s="110">
        <v>1092.9032258064517</v>
      </c>
      <c r="J7" s="110">
        <v>1777.6413928312663</v>
      </c>
      <c r="K7" s="110">
        <v>1080.1963993453355</v>
      </c>
      <c r="L7" s="110">
        <v>1187.2395833333333</v>
      </c>
      <c r="M7" s="110">
        <v>814.09168081494067</v>
      </c>
      <c r="N7" s="110">
        <v>1446.7282295700525</v>
      </c>
      <c r="O7" s="110">
        <v>761.25584502338006</v>
      </c>
      <c r="P7" s="110">
        <v>955</v>
      </c>
      <c r="Q7" s="110">
        <v>2003.0736922489496</v>
      </c>
      <c r="R7" s="110">
        <v>1078.7037037037037</v>
      </c>
      <c r="S7" s="110">
        <v>585.56642563448167</v>
      </c>
      <c r="T7" s="110">
        <v>1889.0017962535283</v>
      </c>
      <c r="U7" s="111">
        <v>887.08895811699551</v>
      </c>
      <c r="V7" s="111">
        <v>984.09302325581405</v>
      </c>
      <c r="W7" s="111">
        <v>0</v>
      </c>
      <c r="X7" s="111">
        <v>640.92531069275253</v>
      </c>
      <c r="Y7" s="111">
        <v>458.02677828758482</v>
      </c>
      <c r="Z7" s="111">
        <v>1767.7850717238027</v>
      </c>
      <c r="AA7" s="111">
        <v>1537.5674468158229</v>
      </c>
      <c r="AB7" s="111">
        <v>2596.7165054236289</v>
      </c>
      <c r="AC7" s="111">
        <v>3055.0908322771438</v>
      </c>
      <c r="AD7" s="111">
        <v>1027.8253773969809</v>
      </c>
      <c r="AE7" s="111">
        <v>0</v>
      </c>
      <c r="AF7" s="111">
        <v>510.95489162272986</v>
      </c>
      <c r="AG7" s="111">
        <v>406.14203454894431</v>
      </c>
      <c r="AH7" s="111"/>
    </row>
    <row r="8" spans="1:34" x14ac:dyDescent="0.2">
      <c r="A8" s="108">
        <v>4</v>
      </c>
      <c r="B8" s="108">
        <v>4</v>
      </c>
      <c r="C8" s="108">
        <v>1</v>
      </c>
      <c r="D8" s="108">
        <v>1</v>
      </c>
      <c r="E8" s="109" t="s">
        <v>155</v>
      </c>
      <c r="F8" s="110">
        <v>1258.6494484799571</v>
      </c>
      <c r="G8" s="110">
        <v>1996.5434197478398</v>
      </c>
      <c r="H8" s="110">
        <v>2158.4666378440697</v>
      </c>
      <c r="I8" s="110">
        <v>1038.2623224728488</v>
      </c>
      <c r="J8" s="110">
        <v>1772.9230769230771</v>
      </c>
      <c r="K8" s="110">
        <v>1087.5563631469142</v>
      </c>
      <c r="L8" s="110">
        <v>927.60736196319033</v>
      </c>
      <c r="M8" s="110">
        <v>454.83160214038389</v>
      </c>
      <c r="N8" s="110">
        <v>1252.1355092368181</v>
      </c>
      <c r="O8" s="110">
        <v>826.15219721329038</v>
      </c>
      <c r="P8" s="110">
        <v>992</v>
      </c>
      <c r="Q8" s="110">
        <v>2521.6589861751158</v>
      </c>
      <c r="R8" s="110">
        <v>845.48434497569804</v>
      </c>
      <c r="S8" s="110">
        <v>873.34869431643642</v>
      </c>
      <c r="T8" s="110">
        <v>1415.9499151600257</v>
      </c>
      <c r="U8" s="111">
        <v>1012.6229901607873</v>
      </c>
      <c r="V8" s="111">
        <v>628.22327044025155</v>
      </c>
      <c r="W8" s="111">
        <v>0</v>
      </c>
      <c r="X8" s="111">
        <v>228.16685801760431</v>
      </c>
      <c r="Y8" s="111">
        <v>487.46645976788545</v>
      </c>
      <c r="Z8" s="111">
        <v>969.17211328976032</v>
      </c>
      <c r="AA8" s="111">
        <v>1554.3461829176113</v>
      </c>
      <c r="AB8" s="111">
        <v>2261.8650661331553</v>
      </c>
      <c r="AC8" s="111">
        <v>2715.9956474428732</v>
      </c>
      <c r="AD8" s="111">
        <v>725.4540091855223</v>
      </c>
      <c r="AE8" s="111">
        <v>0</v>
      </c>
      <c r="AF8" s="111">
        <v>1420.5416666666665</v>
      </c>
      <c r="AG8" s="111">
        <v>533.48005869014276</v>
      </c>
      <c r="AH8" s="111"/>
    </row>
    <row r="9" spans="1:34" x14ac:dyDescent="0.2">
      <c r="A9" s="108">
        <v>5</v>
      </c>
      <c r="B9" s="108">
        <v>5</v>
      </c>
      <c r="C9" s="108">
        <v>1</v>
      </c>
      <c r="D9" s="108">
        <v>1</v>
      </c>
      <c r="E9" s="109" t="s">
        <v>154</v>
      </c>
      <c r="F9" s="110">
        <v>1430.6001824745133</v>
      </c>
      <c r="G9" s="110">
        <v>2002.5500910746814</v>
      </c>
      <c r="H9" s="110">
        <v>2614.729370008873</v>
      </c>
      <c r="I9" s="110">
        <v>1444.9868569282764</v>
      </c>
      <c r="J9" s="110">
        <v>1976.9491525423728</v>
      </c>
      <c r="K9" s="110">
        <v>1044.2418101992571</v>
      </c>
      <c r="L9" s="110">
        <v>997.97565312542747</v>
      </c>
      <c r="M9" s="110">
        <v>373.26073805202662</v>
      </c>
      <c r="N9" s="110">
        <v>1125.9121254463591</v>
      </c>
      <c r="O9" s="110">
        <v>1033.7793290672871</v>
      </c>
      <c r="P9" s="110">
        <v>1033</v>
      </c>
      <c r="Q9" s="110">
        <v>2767.0227334976721</v>
      </c>
      <c r="R9" s="110">
        <v>1102.9626449119794</v>
      </c>
      <c r="S9" s="110">
        <v>973.48353552859612</v>
      </c>
      <c r="T9" s="110">
        <v>1179.0515182531558</v>
      </c>
      <c r="U9" s="111">
        <v>887.80328936655269</v>
      </c>
      <c r="V9" s="111">
        <v>672.60355299812761</v>
      </c>
      <c r="W9" s="111">
        <v>0</v>
      </c>
      <c r="X9" s="111">
        <v>347.46548992984845</v>
      </c>
      <c r="Y9" s="111">
        <v>251.95618153364632</v>
      </c>
      <c r="Z9" s="111">
        <v>1053.2081377151801</v>
      </c>
      <c r="AA9" s="111">
        <v>1607.3241479332851</v>
      </c>
      <c r="AB9" s="111">
        <v>1801.3914720672312</v>
      </c>
      <c r="AC9" s="111">
        <v>2918.4916313772928</v>
      </c>
      <c r="AD9" s="111">
        <v>821.23204285366455</v>
      </c>
      <c r="AE9" s="111">
        <v>0</v>
      </c>
      <c r="AF9" s="111">
        <v>1239.0855162300873</v>
      </c>
      <c r="AG9" s="111">
        <v>443.9795443979545</v>
      </c>
      <c r="AH9" s="111"/>
    </row>
    <row r="10" spans="1:34" x14ac:dyDescent="0.2">
      <c r="A10" s="108">
        <v>6</v>
      </c>
      <c r="B10" s="108">
        <v>6</v>
      </c>
      <c r="C10" s="108">
        <v>1</v>
      </c>
      <c r="D10" s="108">
        <v>1</v>
      </c>
      <c r="E10" s="109" t="s">
        <v>174</v>
      </c>
      <c r="F10" s="110">
        <v>1562.8086419753088</v>
      </c>
      <c r="G10" s="110">
        <v>2643.4790104301355</v>
      </c>
      <c r="H10" s="110">
        <v>2252.4393042360825</v>
      </c>
      <c r="I10" s="110">
        <v>818.98007429922313</v>
      </c>
      <c r="J10" s="110">
        <v>1301.1555555555558</v>
      </c>
      <c r="K10" s="110">
        <v>826.04609244238441</v>
      </c>
      <c r="L10" s="110">
        <v>559.65799317630615</v>
      </c>
      <c r="M10" s="110">
        <v>355.8623040218132</v>
      </c>
      <c r="N10" s="110">
        <v>1068.5282140779523</v>
      </c>
      <c r="O10" s="110">
        <v>902.11217607383742</v>
      </c>
      <c r="P10" s="110">
        <v>930</v>
      </c>
      <c r="Q10" s="110">
        <v>2009.2989541265401</v>
      </c>
      <c r="R10" s="110">
        <v>963.37180130456602</v>
      </c>
      <c r="S10" s="110">
        <v>696.05333333333328</v>
      </c>
      <c r="T10" s="110">
        <v>826.82113393013879</v>
      </c>
      <c r="U10" s="111">
        <v>715.1097670250897</v>
      </c>
      <c r="V10" s="111">
        <v>679.8780487804878</v>
      </c>
      <c r="W10" s="111">
        <v>0</v>
      </c>
      <c r="X10" s="111">
        <v>384.38308886971532</v>
      </c>
      <c r="Y10" s="111">
        <v>306.1342592592593</v>
      </c>
      <c r="Z10" s="111">
        <v>1210.3418803418801</v>
      </c>
      <c r="AA10" s="111">
        <v>1523.3943427620634</v>
      </c>
      <c r="AB10" s="111">
        <v>3249.6570644718786</v>
      </c>
      <c r="AC10" s="111">
        <v>2872.5908372827803</v>
      </c>
      <c r="AD10" s="111">
        <v>306.79959100204496</v>
      </c>
      <c r="AE10" s="111">
        <v>0</v>
      </c>
      <c r="AF10" s="111">
        <v>1480.2721088435376</v>
      </c>
      <c r="AG10" s="111">
        <v>369.88304093567251</v>
      </c>
      <c r="AH10" s="111"/>
    </row>
    <row r="11" spans="1:34" x14ac:dyDescent="0.2">
      <c r="A11" s="108">
        <v>7</v>
      </c>
      <c r="B11" s="108">
        <v>7</v>
      </c>
      <c r="C11" s="108">
        <v>1</v>
      </c>
      <c r="D11" s="108">
        <v>1</v>
      </c>
      <c r="E11" s="109" t="s">
        <v>162</v>
      </c>
      <c r="F11" s="110">
        <v>986.0671523067906</v>
      </c>
      <c r="G11" s="110">
        <v>2120.3225365586991</v>
      </c>
      <c r="H11" s="110">
        <v>2632.8948063612829</v>
      </c>
      <c r="I11" s="110">
        <v>1346.7488910526884</v>
      </c>
      <c r="J11" s="110">
        <v>1863.7575757575755</v>
      </c>
      <c r="K11" s="110">
        <v>1761.4057440144395</v>
      </c>
      <c r="L11" s="110">
        <v>798.31085683149456</v>
      </c>
      <c r="M11" s="110">
        <v>535.8434846806939</v>
      </c>
      <c r="N11" s="110">
        <v>1225.3968253968253</v>
      </c>
      <c r="O11" s="110">
        <v>1063.7860082304526</v>
      </c>
      <c r="P11" s="110">
        <v>1020</v>
      </c>
      <c r="Q11" s="110">
        <v>2262.2345337026782</v>
      </c>
      <c r="R11" s="110">
        <v>1036.094213071284</v>
      </c>
      <c r="S11" s="110">
        <v>730.28135431568899</v>
      </c>
      <c r="T11" s="110">
        <v>1677.4889651790093</v>
      </c>
      <c r="U11" s="111">
        <v>948.01301541580006</v>
      </c>
      <c r="V11" s="111">
        <v>851.86199898528673</v>
      </c>
      <c r="W11" s="111">
        <v>0</v>
      </c>
      <c r="X11" s="111">
        <v>508.58770858770856</v>
      </c>
      <c r="Y11" s="111">
        <v>543.95896308509668</v>
      </c>
      <c r="Z11" s="111">
        <v>1295.731707317073</v>
      </c>
      <c r="AA11" s="111">
        <v>1633.3191065585429</v>
      </c>
      <c r="AB11" s="111">
        <v>2444.2281346888744</v>
      </c>
      <c r="AC11" s="111">
        <v>2618.7184613919826</v>
      </c>
      <c r="AD11" s="111">
        <v>625.95535376466137</v>
      </c>
      <c r="AE11" s="111">
        <v>0</v>
      </c>
      <c r="AF11" s="111">
        <v>514.8262510415135</v>
      </c>
      <c r="AG11" s="111">
        <v>349.54551114431575</v>
      </c>
      <c r="AH11" s="111"/>
    </row>
    <row r="12" spans="1:34" x14ac:dyDescent="0.2">
      <c r="A12" s="108">
        <v>8</v>
      </c>
      <c r="B12" s="108">
        <v>8</v>
      </c>
      <c r="C12" s="108">
        <v>1</v>
      </c>
      <c r="D12" s="108">
        <v>1</v>
      </c>
      <c r="E12" s="109" t="s">
        <v>169</v>
      </c>
      <c r="F12" s="110">
        <v>1161.9999225436663</v>
      </c>
      <c r="G12" s="110">
        <v>2872.7890350357461</v>
      </c>
      <c r="H12" s="110">
        <v>2080.0604229607252</v>
      </c>
      <c r="I12" s="110">
        <v>1082.248782647189</v>
      </c>
      <c r="J12" s="110">
        <v>1422.6474208347322</v>
      </c>
      <c r="K12" s="110">
        <v>2598.0737608644586</v>
      </c>
      <c r="L12" s="110">
        <v>1353.606237816764</v>
      </c>
      <c r="M12" s="110">
        <v>910.54594777890816</v>
      </c>
      <c r="N12" s="110">
        <v>1438.7266264874054</v>
      </c>
      <c r="O12" s="110">
        <v>979.02037277850013</v>
      </c>
      <c r="P12" s="110">
        <v>1077</v>
      </c>
      <c r="Q12" s="110">
        <v>2648.3291108698277</v>
      </c>
      <c r="R12" s="110">
        <v>990.63475546305926</v>
      </c>
      <c r="S12" s="110">
        <v>828.09147945759969</v>
      </c>
      <c r="T12" s="110">
        <v>1366.1729627780551</v>
      </c>
      <c r="U12" s="111">
        <v>757.20876585928511</v>
      </c>
      <c r="V12" s="111">
        <v>966.41639852222636</v>
      </c>
      <c r="W12" s="111">
        <v>0</v>
      </c>
      <c r="X12" s="111">
        <v>942.92734292734303</v>
      </c>
      <c r="Y12" s="111">
        <v>819.23714759535653</v>
      </c>
      <c r="Z12" s="111">
        <v>1350.4273504273506</v>
      </c>
      <c r="AA12" s="111">
        <v>1584.1227286267504</v>
      </c>
      <c r="AB12" s="111">
        <v>1765.1266766020865</v>
      </c>
      <c r="AC12" s="111">
        <v>2747.7759040659548</v>
      </c>
      <c r="AD12" s="111">
        <v>1043.405676126878</v>
      </c>
      <c r="AE12" s="111">
        <v>0</v>
      </c>
      <c r="AF12" s="111">
        <v>1350.5299298402747</v>
      </c>
      <c r="AG12" s="111">
        <v>285.72803850782185</v>
      </c>
      <c r="AH12" s="111"/>
    </row>
    <row r="13" spans="1:34" x14ac:dyDescent="0.2">
      <c r="A13" s="108">
        <v>9</v>
      </c>
      <c r="B13" s="108">
        <v>9</v>
      </c>
      <c r="C13" s="108">
        <v>1</v>
      </c>
      <c r="D13" s="108">
        <v>1</v>
      </c>
      <c r="E13" s="109" t="s">
        <v>227</v>
      </c>
      <c r="F13" s="110">
        <v>929.98107596647742</v>
      </c>
      <c r="G13" s="110">
        <v>2178.4185233726521</v>
      </c>
      <c r="H13" s="110">
        <v>2094.1937297905242</v>
      </c>
      <c r="I13" s="110">
        <v>1234.9084716900809</v>
      </c>
      <c r="J13" s="110">
        <v>1174.8439750360055</v>
      </c>
      <c r="K13" s="110">
        <v>2033.167064266609</v>
      </c>
      <c r="L13" s="110">
        <v>1550.8360302049623</v>
      </c>
      <c r="M13" s="110">
        <v>817.4908901613743</v>
      </c>
      <c r="N13" s="110">
        <v>1351.7058276914906</v>
      </c>
      <c r="O13" s="110">
        <v>1838.8554216867467</v>
      </c>
      <c r="P13" s="110">
        <v>1180</v>
      </c>
      <c r="Q13" s="110">
        <v>2384.5634346357933</v>
      </c>
      <c r="R13" s="110">
        <v>1138.3143904105334</v>
      </c>
      <c r="S13" s="110">
        <v>761.93078324225871</v>
      </c>
      <c r="T13" s="110">
        <v>1311.1111111111111</v>
      </c>
      <c r="U13" s="111">
        <v>1063.3226609747421</v>
      </c>
      <c r="V13" s="111">
        <v>1221.3750985027582</v>
      </c>
      <c r="W13" s="111">
        <v>0</v>
      </c>
      <c r="X13" s="111">
        <v>1165.7963446475198</v>
      </c>
      <c r="Y13" s="111">
        <v>847.0781893004114</v>
      </c>
      <c r="Z13" s="111">
        <v>1848.2371794871797</v>
      </c>
      <c r="AA13" s="111">
        <v>1681.9243986254298</v>
      </c>
      <c r="AB13" s="111">
        <v>2164.3292682926831</v>
      </c>
      <c r="AC13" s="111">
        <v>2704.5703625976457</v>
      </c>
      <c r="AD13" s="111">
        <v>697.83875885570797</v>
      </c>
      <c r="AE13" s="111">
        <v>0</v>
      </c>
      <c r="AF13" s="111">
        <v>905.14765867188771</v>
      </c>
      <c r="AG13" s="111">
        <v>264.72364447945387</v>
      </c>
      <c r="AH13" s="111"/>
    </row>
    <row r="14" spans="1:34" x14ac:dyDescent="0.2">
      <c r="A14" s="108">
        <v>10</v>
      </c>
      <c r="B14" s="108">
        <v>10</v>
      </c>
      <c r="C14" s="108">
        <v>1</v>
      </c>
      <c r="D14" s="108">
        <v>1</v>
      </c>
      <c r="E14" s="109" t="s">
        <v>192</v>
      </c>
      <c r="F14" s="110">
        <v>1713.4422206885974</v>
      </c>
      <c r="G14" s="110">
        <v>2338.0947188601749</v>
      </c>
      <c r="H14" s="110">
        <v>2444.1591784338902</v>
      </c>
      <c r="I14" s="110">
        <v>804.36691586566997</v>
      </c>
      <c r="J14" s="110">
        <v>1098.1057881359998</v>
      </c>
      <c r="K14" s="110">
        <v>2195.4690222943332</v>
      </c>
      <c r="L14" s="110">
        <v>1234.8135964912281</v>
      </c>
      <c r="M14" s="110">
        <v>569.83240223463679</v>
      </c>
      <c r="N14" s="110">
        <v>874.70943747094384</v>
      </c>
      <c r="O14" s="110">
        <v>949.78422910945483</v>
      </c>
      <c r="P14" s="110">
        <v>919</v>
      </c>
      <c r="Q14" s="110">
        <v>2007.2863148061651</v>
      </c>
      <c r="R14" s="110">
        <v>1039.0984811366977</v>
      </c>
      <c r="S14" s="110">
        <v>606.31665299425754</v>
      </c>
      <c r="T14" s="110">
        <v>802.28362147896803</v>
      </c>
      <c r="U14" s="111">
        <v>662.90135396518383</v>
      </c>
      <c r="V14" s="111">
        <v>725.38448246068788</v>
      </c>
      <c r="W14" s="111">
        <v>0</v>
      </c>
      <c r="X14" s="111">
        <v>376.4794205970677</v>
      </c>
      <c r="Y14" s="111">
        <v>384.06331013780863</v>
      </c>
      <c r="Z14" s="111">
        <v>873.50255320735016</v>
      </c>
      <c r="AA14" s="111">
        <v>1468.7765866938914</v>
      </c>
      <c r="AB14" s="111">
        <v>1258.0376478427452</v>
      </c>
      <c r="AC14" s="111">
        <v>2502.1975308641977</v>
      </c>
      <c r="AD14" s="111">
        <v>280.54361512743691</v>
      </c>
      <c r="AE14" s="111">
        <v>0</v>
      </c>
      <c r="AF14" s="111">
        <v>266.66666666666663</v>
      </c>
      <c r="AG14" s="111">
        <v>178.00204573159402</v>
      </c>
      <c r="AH14" s="111"/>
    </row>
    <row r="15" spans="1:34" x14ac:dyDescent="0.2">
      <c r="A15" s="108">
        <v>11</v>
      </c>
      <c r="B15" s="108">
        <v>11</v>
      </c>
      <c r="C15" s="108">
        <v>1</v>
      </c>
      <c r="D15" s="108">
        <v>1</v>
      </c>
      <c r="E15" s="109" t="s">
        <v>228</v>
      </c>
      <c r="F15" s="110">
        <v>1822.462787550744</v>
      </c>
      <c r="G15" s="110">
        <v>2055.3557707084678</v>
      </c>
      <c r="H15" s="110">
        <v>2092.1006944444443</v>
      </c>
      <c r="I15" s="110">
        <v>1133.1433998100667</v>
      </c>
      <c r="J15" s="110">
        <v>1652.8221512247069</v>
      </c>
      <c r="K15" s="110">
        <v>1972.0464287434381</v>
      </c>
      <c r="L15" s="110">
        <v>1287.866108786611</v>
      </c>
      <c r="M15" s="110">
        <v>878.30966671546378</v>
      </c>
      <c r="N15" s="110">
        <v>1498.6031465960889</v>
      </c>
      <c r="O15" s="110">
        <v>899.67684021543982</v>
      </c>
      <c r="P15" s="110">
        <v>948</v>
      </c>
      <c r="Q15" s="110">
        <v>2000.3927729772192</v>
      </c>
      <c r="R15" s="110">
        <v>769.7885196374624</v>
      </c>
      <c r="S15" s="110">
        <v>536.58243080625755</v>
      </c>
      <c r="T15" s="110">
        <v>745.72772965458239</v>
      </c>
      <c r="U15" s="111">
        <v>871.91578947368407</v>
      </c>
      <c r="V15" s="111">
        <v>813.49331926863567</v>
      </c>
      <c r="W15" s="111">
        <v>0</v>
      </c>
      <c r="X15" s="111">
        <v>912.68457156144632</v>
      </c>
      <c r="Y15" s="111">
        <v>571.7907962458371</v>
      </c>
      <c r="Z15" s="111">
        <v>1237.8600823045267</v>
      </c>
      <c r="AA15" s="111">
        <v>1477.7346049687976</v>
      </c>
      <c r="AB15" s="111">
        <v>1448.0994152046785</v>
      </c>
      <c r="AC15" s="111">
        <v>2578.522336769759</v>
      </c>
      <c r="AD15" s="111">
        <v>308.448652585579</v>
      </c>
      <c r="AE15" s="111">
        <v>0</v>
      </c>
      <c r="AF15" s="111">
        <v>272.88629737609324</v>
      </c>
      <c r="AG15" s="111">
        <v>372.09051281186936</v>
      </c>
      <c r="AH15" s="111"/>
    </row>
    <row r="16" spans="1:34" x14ac:dyDescent="0.2">
      <c r="A16" s="108">
        <v>12</v>
      </c>
      <c r="B16" s="108">
        <v>12</v>
      </c>
      <c r="C16" s="108">
        <v>1</v>
      </c>
      <c r="D16" s="108">
        <v>1</v>
      </c>
      <c r="E16" s="109" t="s">
        <v>90</v>
      </c>
      <c r="F16" s="110">
        <v>802.02544152155122</v>
      </c>
      <c r="G16" s="110">
        <v>1644.9039089984194</v>
      </c>
      <c r="H16" s="110">
        <v>2262.2241367118422</v>
      </c>
      <c r="I16" s="110">
        <v>923.02042711376123</v>
      </c>
      <c r="J16" s="110">
        <v>1235.4096601064577</v>
      </c>
      <c r="K16" s="110">
        <v>3629.6616336876978</v>
      </c>
      <c r="L16" s="110">
        <v>1221.7908676847692</v>
      </c>
      <c r="M16" s="110">
        <v>824.03678210445037</v>
      </c>
      <c r="N16" s="110">
        <v>1035.156389064583</v>
      </c>
      <c r="O16" s="110">
        <v>926.4029870557049</v>
      </c>
      <c r="P16" s="110">
        <v>951</v>
      </c>
      <c r="Q16" s="110">
        <v>1935.4420527440673</v>
      </c>
      <c r="R16" s="110">
        <v>783.8900553445726</v>
      </c>
      <c r="S16" s="110">
        <v>816.95539905123678</v>
      </c>
      <c r="T16" s="110">
        <v>1410.777480032802</v>
      </c>
      <c r="U16" s="111">
        <v>1405.0066539291695</v>
      </c>
      <c r="V16" s="111">
        <v>1195.9721749039943</v>
      </c>
      <c r="W16" s="111">
        <v>0</v>
      </c>
      <c r="X16" s="111">
        <v>1317.6374376340409</v>
      </c>
      <c r="Y16" s="111">
        <v>587.7552983422388</v>
      </c>
      <c r="Z16" s="111">
        <v>1481.8505535506292</v>
      </c>
      <c r="AA16" s="111">
        <v>1442.1530857232119</v>
      </c>
      <c r="AB16" s="111">
        <v>1219.1277093492251</v>
      </c>
      <c r="AC16" s="111">
        <v>2525.8955153847855</v>
      </c>
      <c r="AD16" s="111">
        <v>1412.3431549594029</v>
      </c>
      <c r="AE16" s="111">
        <v>0</v>
      </c>
      <c r="AF16" s="111">
        <v>798.27612107148627</v>
      </c>
      <c r="AG16" s="111">
        <v>197.83221063384318</v>
      </c>
      <c r="AH16" s="111"/>
    </row>
    <row r="17" spans="1:34" x14ac:dyDescent="0.2">
      <c r="A17" s="108">
        <v>13</v>
      </c>
      <c r="B17" s="108">
        <v>13</v>
      </c>
      <c r="C17" s="108">
        <v>1</v>
      </c>
      <c r="D17" s="108">
        <v>1</v>
      </c>
      <c r="E17" s="109" t="s">
        <v>170</v>
      </c>
      <c r="F17" s="110">
        <v>983.18840579710161</v>
      </c>
      <c r="G17" s="110">
        <v>2336.1669547052998</v>
      </c>
      <c r="H17" s="110">
        <v>2184.2977984301233</v>
      </c>
      <c r="I17" s="110">
        <v>850.43325364489249</v>
      </c>
      <c r="J17" s="110">
        <v>1139.8265322419634</v>
      </c>
      <c r="K17" s="110">
        <v>3624.4458257710749</v>
      </c>
      <c r="L17" s="110">
        <v>1540.3681015396342</v>
      </c>
      <c r="M17" s="110">
        <v>572.85433360935247</v>
      </c>
      <c r="N17" s="110">
        <v>1359.3428580704476</v>
      </c>
      <c r="O17" s="110">
        <v>983.40414267324957</v>
      </c>
      <c r="P17" s="110">
        <v>837</v>
      </c>
      <c r="Q17" s="110">
        <v>933.01712027251892</v>
      </c>
      <c r="R17" s="110">
        <v>831.77939878942266</v>
      </c>
      <c r="S17" s="110">
        <v>635.2947248935875</v>
      </c>
      <c r="T17" s="110">
        <v>1026.0991808948784</v>
      </c>
      <c r="U17" s="111">
        <v>1141.0911031867049</v>
      </c>
      <c r="V17" s="111">
        <v>1186.2709791903014</v>
      </c>
      <c r="W17" s="111">
        <v>0</v>
      </c>
      <c r="X17" s="111">
        <v>1101.2011093662472</v>
      </c>
      <c r="Y17" s="111">
        <v>819.77451957618655</v>
      </c>
      <c r="Z17" s="111">
        <v>1236.3548090894453</v>
      </c>
      <c r="AA17" s="111">
        <v>1351.1448286700124</v>
      </c>
      <c r="AB17" s="111">
        <v>1034.8766856750897</v>
      </c>
      <c r="AC17" s="111">
        <v>2734.8764671417375</v>
      </c>
      <c r="AD17" s="111">
        <v>823.73716813829958</v>
      </c>
      <c r="AE17" s="111">
        <v>0</v>
      </c>
      <c r="AF17" s="111">
        <v>748.64768634518043</v>
      </c>
      <c r="AG17" s="111">
        <v>172.72947743991509</v>
      </c>
      <c r="AH17" s="111"/>
    </row>
    <row r="18" spans="1:34" x14ac:dyDescent="0.2">
      <c r="A18" s="108">
        <v>14</v>
      </c>
      <c r="B18" s="108">
        <v>14</v>
      </c>
      <c r="C18" s="108">
        <v>1</v>
      </c>
      <c r="D18" s="108">
        <v>1</v>
      </c>
      <c r="E18" s="109" t="s">
        <v>185</v>
      </c>
      <c r="F18" s="110">
        <v>261.62526162526166</v>
      </c>
      <c r="G18" s="110">
        <v>1217.29550173917</v>
      </c>
      <c r="H18" s="110">
        <v>2432.8848867454194</v>
      </c>
      <c r="I18" s="110">
        <v>902.9300012594249</v>
      </c>
      <c r="J18" s="110">
        <v>953.07532793650239</v>
      </c>
      <c r="K18" s="110">
        <v>512.01056735877842</v>
      </c>
      <c r="L18" s="110">
        <v>1046.0175327506599</v>
      </c>
      <c r="M18" s="110">
        <v>544.33544939752187</v>
      </c>
      <c r="N18" s="110">
        <v>1288.9388043114136</v>
      </c>
      <c r="O18" s="110">
        <v>697.06454337976641</v>
      </c>
      <c r="P18" s="110">
        <v>952</v>
      </c>
      <c r="Q18" s="110">
        <v>1651.1970377728414</v>
      </c>
      <c r="R18" s="110">
        <v>1341.9157962974655</v>
      </c>
      <c r="S18" s="110">
        <v>1110.5937064566117</v>
      </c>
      <c r="T18" s="110">
        <v>1143.824510668235</v>
      </c>
      <c r="U18" s="111">
        <v>1006.3671403459552</v>
      </c>
      <c r="V18" s="111">
        <v>1376.9744150445738</v>
      </c>
      <c r="W18" s="111">
        <v>0</v>
      </c>
      <c r="X18" s="111">
        <v>896.90209808294162</v>
      </c>
      <c r="Y18" s="111">
        <v>601.62998365533895</v>
      </c>
      <c r="Z18" s="111">
        <v>1409.5198054018788</v>
      </c>
      <c r="AA18" s="111">
        <v>1869.7003328991198</v>
      </c>
      <c r="AB18" s="111">
        <v>2173.5219776481254</v>
      </c>
      <c r="AC18" s="111">
        <v>2571.575819390675</v>
      </c>
      <c r="AD18" s="111">
        <v>1024.380054387407</v>
      </c>
      <c r="AE18" s="111">
        <v>0</v>
      </c>
      <c r="AF18" s="111">
        <v>545.88012602980098</v>
      </c>
      <c r="AG18" s="111">
        <v>284.13974122298595</v>
      </c>
      <c r="AH18" s="111"/>
    </row>
    <row r="19" spans="1:34" x14ac:dyDescent="0.2">
      <c r="A19" s="108">
        <v>15</v>
      </c>
      <c r="B19" s="108">
        <v>14</v>
      </c>
      <c r="C19" s="108">
        <v>2</v>
      </c>
      <c r="D19" s="108">
        <v>1</v>
      </c>
      <c r="E19" s="109" t="s">
        <v>229</v>
      </c>
      <c r="F19" s="110">
        <v>727.07078474091168</v>
      </c>
      <c r="G19" s="110">
        <v>1211.9710982251436</v>
      </c>
      <c r="H19" s="110">
        <v>1712.114421912403</v>
      </c>
      <c r="I19" s="110">
        <v>785.19922443182065</v>
      </c>
      <c r="J19" s="110">
        <v>1115.4124846153977</v>
      </c>
      <c r="K19" s="110">
        <v>395.94953689752282</v>
      </c>
      <c r="L19" s="110">
        <v>1115.3073351426347</v>
      </c>
      <c r="M19" s="110">
        <v>624.44248136939439</v>
      </c>
      <c r="N19" s="110">
        <v>1522.8656309289431</v>
      </c>
      <c r="O19" s="110">
        <v>687.23791587807364</v>
      </c>
      <c r="P19" s="110">
        <v>938</v>
      </c>
      <c r="Q19" s="110">
        <v>2011.4803926630293</v>
      </c>
      <c r="R19" s="110">
        <v>662.54398931907178</v>
      </c>
      <c r="S19" s="110">
        <v>404.99865352875224</v>
      </c>
      <c r="T19" s="110">
        <v>675.33682576195986</v>
      </c>
      <c r="U19" s="111">
        <v>751.15653386634199</v>
      </c>
      <c r="V19" s="111">
        <v>1070.3263074399617</v>
      </c>
      <c r="W19" s="111">
        <v>0</v>
      </c>
      <c r="X19" s="111">
        <v>829.19879306292364</v>
      </c>
      <c r="Y19" s="111">
        <v>766.54952561068171</v>
      </c>
      <c r="Z19" s="111">
        <v>909.7514082943851</v>
      </c>
      <c r="AA19" s="111">
        <v>1536.1174381085657</v>
      </c>
      <c r="AB19" s="111">
        <v>819.62619318695943</v>
      </c>
      <c r="AC19" s="111">
        <v>2619.5280036251352</v>
      </c>
      <c r="AD19" s="111">
        <v>551.31806100238987</v>
      </c>
      <c r="AE19" s="111">
        <v>0</v>
      </c>
      <c r="AF19" s="111">
        <v>397.42646067386841</v>
      </c>
      <c r="AG19" s="111">
        <v>261.73216993561533</v>
      </c>
      <c r="AH19" s="111"/>
    </row>
    <row r="20" spans="1:34" x14ac:dyDescent="0.2">
      <c r="A20" s="108">
        <v>16</v>
      </c>
      <c r="B20" s="108">
        <v>13</v>
      </c>
      <c r="C20" s="108">
        <v>2</v>
      </c>
      <c r="D20" s="108">
        <v>1</v>
      </c>
      <c r="E20" s="109" t="s">
        <v>230</v>
      </c>
      <c r="F20" s="110">
        <v>1282.099861851194</v>
      </c>
      <c r="G20" s="110">
        <v>1998.5855174079161</v>
      </c>
      <c r="H20" s="110">
        <v>2019.2450205967823</v>
      </c>
      <c r="I20" s="110">
        <v>834.18577719794757</v>
      </c>
      <c r="J20" s="110">
        <v>1433.6595371688873</v>
      </c>
      <c r="K20" s="110">
        <v>1839.290429614631</v>
      </c>
      <c r="L20" s="110">
        <v>1714.7239511308198</v>
      </c>
      <c r="M20" s="110">
        <v>512.23361420591868</v>
      </c>
      <c r="N20" s="110">
        <v>1392.8885084241456</v>
      </c>
      <c r="O20" s="110">
        <v>1182.9739215402215</v>
      </c>
      <c r="P20" s="110">
        <v>895</v>
      </c>
      <c r="Q20" s="110">
        <v>1455.9151006960483</v>
      </c>
      <c r="R20" s="110">
        <v>479.20132138655418</v>
      </c>
      <c r="S20" s="110">
        <v>459.07870747293316</v>
      </c>
      <c r="T20" s="110">
        <v>900.27487664407943</v>
      </c>
      <c r="U20" s="111">
        <v>1054.5488757486773</v>
      </c>
      <c r="V20" s="111">
        <v>867.7010939797907</v>
      </c>
      <c r="W20" s="111">
        <v>0</v>
      </c>
      <c r="X20" s="111">
        <v>1470.5275422636214</v>
      </c>
      <c r="Y20" s="111">
        <v>752.56855839285458</v>
      </c>
      <c r="Z20" s="111">
        <v>528.64156764510255</v>
      </c>
      <c r="AA20" s="111">
        <v>1447.2505491801555</v>
      </c>
      <c r="AB20" s="111">
        <v>847.6134988111362</v>
      </c>
      <c r="AC20" s="111">
        <v>2280.9712508187972</v>
      </c>
      <c r="AD20" s="111">
        <v>805.00474559822783</v>
      </c>
      <c r="AE20" s="111">
        <v>0</v>
      </c>
      <c r="AF20" s="111">
        <v>556.68360506019644</v>
      </c>
      <c r="AG20" s="111">
        <v>177.86497741595082</v>
      </c>
      <c r="AH20" s="111"/>
    </row>
    <row r="21" spans="1:34" x14ac:dyDescent="0.2">
      <c r="A21" s="108">
        <v>17</v>
      </c>
      <c r="B21" s="108">
        <v>12</v>
      </c>
      <c r="C21" s="108">
        <v>2</v>
      </c>
      <c r="D21" s="108">
        <v>1</v>
      </c>
      <c r="E21" s="109" t="s">
        <v>145</v>
      </c>
      <c r="F21" s="110">
        <v>545.39495247459854</v>
      </c>
      <c r="G21" s="110">
        <v>1531.592523839978</v>
      </c>
      <c r="H21" s="110">
        <v>2037.069649603957</v>
      </c>
      <c r="I21" s="110">
        <v>1071.1539857467078</v>
      </c>
      <c r="J21" s="110">
        <v>1472.6602053658694</v>
      </c>
      <c r="K21" s="110">
        <v>3227.7553680465094</v>
      </c>
      <c r="L21" s="110">
        <v>1156.0295532609184</v>
      </c>
      <c r="M21" s="110">
        <v>1018.8736307951992</v>
      </c>
      <c r="N21" s="110">
        <v>1929.116381881518</v>
      </c>
      <c r="O21" s="110">
        <v>825.31705317862759</v>
      </c>
      <c r="P21" s="110">
        <v>901</v>
      </c>
      <c r="Q21" s="110">
        <v>1817.7780705738455</v>
      </c>
      <c r="R21" s="110">
        <v>1175.8410769412837</v>
      </c>
      <c r="S21" s="110">
        <v>1343.176843845556</v>
      </c>
      <c r="T21" s="110">
        <v>1268.6012660103399</v>
      </c>
      <c r="U21" s="111">
        <v>844.09626603881338</v>
      </c>
      <c r="V21" s="111">
        <v>1036.9573372983448</v>
      </c>
      <c r="W21" s="111">
        <v>0</v>
      </c>
      <c r="X21" s="111">
        <v>1286.934814889901</v>
      </c>
      <c r="Y21" s="111">
        <v>519.75472272882712</v>
      </c>
      <c r="Z21" s="111">
        <v>1114.5402327715842</v>
      </c>
      <c r="AA21" s="111">
        <v>1429.0446776937738</v>
      </c>
      <c r="AB21" s="111">
        <v>794.50893870503342</v>
      </c>
      <c r="AC21" s="111">
        <v>2490.5472244155008</v>
      </c>
      <c r="AD21" s="111">
        <v>862.13902660415306</v>
      </c>
      <c r="AE21" s="111">
        <v>0</v>
      </c>
      <c r="AF21" s="111">
        <v>542.64057375286677</v>
      </c>
      <c r="AG21" s="111">
        <v>268.93675053723888</v>
      </c>
      <c r="AH21" s="111"/>
    </row>
    <row r="22" spans="1:34" x14ac:dyDescent="0.2">
      <c r="A22" s="108">
        <v>18</v>
      </c>
      <c r="B22" s="108">
        <v>11</v>
      </c>
      <c r="C22" s="108">
        <v>2</v>
      </c>
      <c r="D22" s="108">
        <v>1</v>
      </c>
      <c r="E22" s="109" t="s">
        <v>186</v>
      </c>
      <c r="F22" s="110">
        <v>674.57413249211368</v>
      </c>
      <c r="G22" s="110">
        <v>1548.7226839027394</v>
      </c>
      <c r="H22" s="110">
        <v>2698.2248520710064</v>
      </c>
      <c r="I22" s="110">
        <v>1374.7431395500064</v>
      </c>
      <c r="J22" s="110">
        <v>1918.0952380952383</v>
      </c>
      <c r="K22" s="110">
        <v>1754.7984644913629</v>
      </c>
      <c r="L22" s="110">
        <v>1199.8007720084672</v>
      </c>
      <c r="M22" s="110">
        <v>1021.5190483070849</v>
      </c>
      <c r="N22" s="110">
        <v>1408.3333333333335</v>
      </c>
      <c r="O22" s="110">
        <v>1022.2222222222223</v>
      </c>
      <c r="P22" s="110">
        <v>965</v>
      </c>
      <c r="Q22" s="110">
        <v>1760.6756400105567</v>
      </c>
      <c r="R22" s="110">
        <v>861.28472222222229</v>
      </c>
      <c r="S22" s="110">
        <v>669.33022261106248</v>
      </c>
      <c r="T22" s="110">
        <v>854.69613259668517</v>
      </c>
      <c r="U22" s="111">
        <v>1047.8366849482022</v>
      </c>
      <c r="V22" s="111">
        <v>813.84015594541904</v>
      </c>
      <c r="W22" s="111">
        <v>0</v>
      </c>
      <c r="X22" s="111">
        <v>844.2728442728444</v>
      </c>
      <c r="Y22" s="111">
        <v>699.46840958605651</v>
      </c>
      <c r="Z22" s="111">
        <v>977.72393835385969</v>
      </c>
      <c r="AA22" s="111">
        <v>1697.3324366733916</v>
      </c>
      <c r="AB22" s="111">
        <v>1039.8248905565979</v>
      </c>
      <c r="AC22" s="111">
        <v>2649.423940636595</v>
      </c>
      <c r="AD22" s="111">
        <v>353.10545703760823</v>
      </c>
      <c r="AE22" s="111">
        <v>0</v>
      </c>
      <c r="AF22" s="111">
        <v>353.90686661404891</v>
      </c>
      <c r="AG22" s="111">
        <v>136.0248694552713</v>
      </c>
      <c r="AH22" s="111"/>
    </row>
    <row r="23" spans="1:34" x14ac:dyDescent="0.2">
      <c r="A23" s="108">
        <v>19</v>
      </c>
      <c r="B23" s="108">
        <v>10</v>
      </c>
      <c r="C23" s="108">
        <v>2</v>
      </c>
      <c r="D23" s="108">
        <v>1</v>
      </c>
      <c r="E23" s="109" t="s">
        <v>158</v>
      </c>
      <c r="F23" s="110">
        <v>972.37349247793111</v>
      </c>
      <c r="G23" s="110">
        <v>2125.4320987654323</v>
      </c>
      <c r="H23" s="110">
        <v>2192.9326047358836</v>
      </c>
      <c r="I23" s="110">
        <v>1195.6891317547054</v>
      </c>
      <c r="J23" s="110">
        <v>1794.9861426051898</v>
      </c>
      <c r="K23" s="110">
        <v>1873.0627306273063</v>
      </c>
      <c r="L23" s="110">
        <v>1294.0831868775629</v>
      </c>
      <c r="M23" s="110">
        <v>1097.3105134474329</v>
      </c>
      <c r="N23" s="110">
        <v>1542.0868696954565</v>
      </c>
      <c r="O23" s="110">
        <v>1115.4278323430742</v>
      </c>
      <c r="P23" s="110">
        <v>1086</v>
      </c>
      <c r="Q23" s="110">
        <v>2234.6173600410889</v>
      </c>
      <c r="R23" s="110">
        <v>986.174142480211</v>
      </c>
      <c r="S23" s="110">
        <v>944.96800465386855</v>
      </c>
      <c r="T23" s="110">
        <v>1148.6732097419119</v>
      </c>
      <c r="U23" s="111">
        <v>684.86486486486478</v>
      </c>
      <c r="V23" s="111">
        <v>1024.2730598883111</v>
      </c>
      <c r="W23" s="111">
        <v>0</v>
      </c>
      <c r="X23" s="111">
        <v>1453.360768175583</v>
      </c>
      <c r="Y23" s="111">
        <v>1083.381247793413</v>
      </c>
      <c r="Z23" s="111">
        <v>1279.5092510141487</v>
      </c>
      <c r="AA23" s="111">
        <v>1725.0490904375533</v>
      </c>
      <c r="AB23" s="111">
        <v>2298.9863547758287</v>
      </c>
      <c r="AC23" s="111">
        <v>2931.3929313929311</v>
      </c>
      <c r="AD23" s="111">
        <v>797.6677020325867</v>
      </c>
      <c r="AE23" s="111">
        <v>0</v>
      </c>
      <c r="AF23" s="111">
        <v>440.19640295707825</v>
      </c>
      <c r="AG23" s="111">
        <v>256.93978718861376</v>
      </c>
      <c r="AH23" s="111"/>
    </row>
    <row r="24" spans="1:34" x14ac:dyDescent="0.2">
      <c r="A24" s="108">
        <v>20</v>
      </c>
      <c r="B24" s="108">
        <v>9</v>
      </c>
      <c r="C24" s="108">
        <v>2</v>
      </c>
      <c r="D24" s="108">
        <v>1</v>
      </c>
      <c r="E24" s="109" t="s">
        <v>231</v>
      </c>
      <c r="F24" s="110">
        <v>1913.3188563155989</v>
      </c>
      <c r="G24" s="110">
        <v>2106.9958847736621</v>
      </c>
      <c r="H24" s="110">
        <v>2647.6680662783874</v>
      </c>
      <c r="I24" s="110">
        <v>920.26143790849665</v>
      </c>
      <c r="J24" s="110">
        <v>1298.358954400986</v>
      </c>
      <c r="K24" s="110">
        <v>2588.461938977403</v>
      </c>
      <c r="L24" s="110">
        <v>1300.8937811647384</v>
      </c>
      <c r="M24" s="110">
        <v>632.65813212337275</v>
      </c>
      <c r="N24" s="110">
        <v>1430.2023871302545</v>
      </c>
      <c r="O24" s="110">
        <v>1005.9240717563621</v>
      </c>
      <c r="P24" s="110">
        <v>1043</v>
      </c>
      <c r="Q24" s="110">
        <v>2351.6191104513719</v>
      </c>
      <c r="R24" s="110">
        <v>891.65227403569372</v>
      </c>
      <c r="S24" s="110">
        <v>659.69877257865687</v>
      </c>
      <c r="T24" s="110">
        <v>1487.4140958113869</v>
      </c>
      <c r="U24" s="111">
        <v>1124.392019804864</v>
      </c>
      <c r="V24" s="111">
        <v>1399.2779783393503</v>
      </c>
      <c r="W24" s="111">
        <v>0</v>
      </c>
      <c r="X24" s="111">
        <v>1107.6252723311545</v>
      </c>
      <c r="Y24" s="111">
        <v>813.23648103309108</v>
      </c>
      <c r="Z24" s="111">
        <v>1311.5401987353209</v>
      </c>
      <c r="AA24" s="111">
        <v>1583.4920634920636</v>
      </c>
      <c r="AB24" s="111">
        <v>2014.3222506393865</v>
      </c>
      <c r="AC24" s="111">
        <v>2603.5263597590465</v>
      </c>
      <c r="AD24" s="111">
        <v>412.77293954310221</v>
      </c>
      <c r="AE24" s="111">
        <v>0</v>
      </c>
      <c r="AF24" s="111">
        <v>432.51304996271438</v>
      </c>
      <c r="AG24" s="111">
        <v>153.00592128178334</v>
      </c>
      <c r="AH24" s="111"/>
    </row>
    <row r="25" spans="1:34" x14ac:dyDescent="0.2">
      <c r="A25" s="108">
        <v>21</v>
      </c>
      <c r="B25" s="108">
        <v>8</v>
      </c>
      <c r="C25" s="108">
        <v>2</v>
      </c>
      <c r="D25" s="108">
        <v>1</v>
      </c>
      <c r="E25" s="109" t="s">
        <v>140</v>
      </c>
      <c r="F25" s="110">
        <v>3134.4738658239803</v>
      </c>
      <c r="G25" s="110">
        <v>2581.3543156890787</v>
      </c>
      <c r="H25" s="110">
        <v>2229.0269013616735</v>
      </c>
      <c r="I25" s="110">
        <v>913.97139713971399</v>
      </c>
      <c r="J25" s="110">
        <v>1622.3411848679516</v>
      </c>
      <c r="K25" s="110">
        <v>2017.1925011431188</v>
      </c>
      <c r="L25" s="110">
        <v>1451.2820512820513</v>
      </c>
      <c r="M25" s="110">
        <v>797.52349364289671</v>
      </c>
      <c r="N25" s="110">
        <v>1370.7494043751356</v>
      </c>
      <c r="O25" s="110">
        <v>1206.2305295950157</v>
      </c>
      <c r="P25" s="110">
        <v>1079</v>
      </c>
      <c r="Q25" s="110">
        <v>1975.1178133836004</v>
      </c>
      <c r="R25" s="110">
        <v>1200.7797270955166</v>
      </c>
      <c r="S25" s="110">
        <v>704.30011862396202</v>
      </c>
      <c r="T25" s="110">
        <v>1741.8904566833564</v>
      </c>
      <c r="U25" s="111">
        <v>968.36487142164003</v>
      </c>
      <c r="V25" s="111">
        <v>1087.0753611870362</v>
      </c>
      <c r="W25" s="111">
        <v>0</v>
      </c>
      <c r="X25" s="111">
        <v>1393.6297451898076</v>
      </c>
      <c r="Y25" s="111">
        <v>1029.2539074019462</v>
      </c>
      <c r="Z25" s="111">
        <v>2520.6812652068124</v>
      </c>
      <c r="AA25" s="111">
        <v>1462.4991910955803</v>
      </c>
      <c r="AB25" s="111">
        <v>1480.0124727159341</v>
      </c>
      <c r="AC25" s="111">
        <v>2397.2790867344747</v>
      </c>
      <c r="AD25" s="111">
        <v>441.80481017690329</v>
      </c>
      <c r="AE25" s="111">
        <v>0</v>
      </c>
      <c r="AF25" s="111">
        <v>1590.1624945103206</v>
      </c>
      <c r="AG25" s="111">
        <v>293.54404841963691</v>
      </c>
      <c r="AH25" s="111"/>
    </row>
    <row r="26" spans="1:34" x14ac:dyDescent="0.2">
      <c r="A26" s="108">
        <v>22</v>
      </c>
      <c r="B26" s="108">
        <v>7</v>
      </c>
      <c r="C26" s="108">
        <v>2</v>
      </c>
      <c r="D26" s="108">
        <v>1</v>
      </c>
      <c r="E26" s="109" t="s">
        <v>160</v>
      </c>
      <c r="F26" s="110">
        <v>1400.357314643029</v>
      </c>
      <c r="G26" s="110">
        <v>2196.6511720897684</v>
      </c>
      <c r="H26" s="110">
        <v>2490.9603736070653</v>
      </c>
      <c r="I26" s="110">
        <v>1032.3021980785675</v>
      </c>
      <c r="J26" s="110">
        <v>1605.0444709942919</v>
      </c>
      <c r="K26" s="110">
        <v>1461.5008249416851</v>
      </c>
      <c r="L26" s="110">
        <v>942.83105022831035</v>
      </c>
      <c r="M26" s="110">
        <v>756.92929292929296</v>
      </c>
      <c r="N26" s="110">
        <v>1492.7430707247222</v>
      </c>
      <c r="O26" s="110">
        <v>982.86367098248274</v>
      </c>
      <c r="P26" s="110">
        <v>1169</v>
      </c>
      <c r="Q26" s="110">
        <v>3028.6363396206475</v>
      </c>
      <c r="R26" s="110">
        <v>1113.8103332818214</v>
      </c>
      <c r="S26" s="110">
        <v>861.16042077580551</v>
      </c>
      <c r="T26" s="110">
        <v>1713.1526849789657</v>
      </c>
      <c r="U26" s="111">
        <v>1010.630567276137</v>
      </c>
      <c r="V26" s="111">
        <v>1038.2282282282283</v>
      </c>
      <c r="W26" s="111">
        <v>0</v>
      </c>
      <c r="X26" s="111">
        <v>878.9914650379767</v>
      </c>
      <c r="Y26" s="111">
        <v>966.77955168521191</v>
      </c>
      <c r="Z26" s="111">
        <v>1946.6825823137367</v>
      </c>
      <c r="AA26" s="111">
        <v>1618.4592482322294</v>
      </c>
      <c r="AB26" s="111">
        <v>2756.6239316239312</v>
      </c>
      <c r="AC26" s="111">
        <v>2398.1762917933133</v>
      </c>
      <c r="AD26" s="111">
        <v>492.91303375810423</v>
      </c>
      <c r="AE26" s="111">
        <v>0</v>
      </c>
      <c r="AF26" s="111">
        <v>757.34265734265728</v>
      </c>
      <c r="AG26" s="111">
        <v>405.61824165491305</v>
      </c>
      <c r="AH26" s="111"/>
    </row>
    <row r="27" spans="1:34" x14ac:dyDescent="0.2">
      <c r="A27" s="108">
        <v>23</v>
      </c>
      <c r="B27" s="108">
        <v>6</v>
      </c>
      <c r="C27" s="108">
        <v>2</v>
      </c>
      <c r="D27" s="108">
        <v>1</v>
      </c>
      <c r="E27" s="109" t="s">
        <v>232</v>
      </c>
      <c r="F27" s="110">
        <v>1947.5014940467979</v>
      </c>
      <c r="G27" s="110">
        <v>2581.8435754189941</v>
      </c>
      <c r="H27" s="110">
        <v>2314.7239263803681</v>
      </c>
      <c r="I27" s="110">
        <v>954.45792412863466</v>
      </c>
      <c r="J27" s="110">
        <v>1683.7025031514497</v>
      </c>
      <c r="K27" s="110">
        <v>1324.1887905604719</v>
      </c>
      <c r="L27" s="110">
        <v>709.23581809657765</v>
      </c>
      <c r="M27" s="110">
        <v>434.78212967553577</v>
      </c>
      <c r="N27" s="110">
        <v>1451.8075624204175</v>
      </c>
      <c r="O27" s="110">
        <v>656.56565656565658</v>
      </c>
      <c r="P27" s="110">
        <v>979</v>
      </c>
      <c r="Q27" s="110">
        <v>2507.0455891059801</v>
      </c>
      <c r="R27" s="110">
        <v>1154.638124362895</v>
      </c>
      <c r="S27" s="110">
        <v>808.19061099315877</v>
      </c>
      <c r="T27" s="110">
        <v>881.91478386464451</v>
      </c>
      <c r="U27" s="111">
        <v>1074.9386610585348</v>
      </c>
      <c r="V27" s="111">
        <v>995.77202773549811</v>
      </c>
      <c r="W27" s="111">
        <v>0</v>
      </c>
      <c r="X27" s="111">
        <v>387.57491931765787</v>
      </c>
      <c r="Y27" s="111">
        <v>312.47009880395217</v>
      </c>
      <c r="Z27" s="111">
        <v>1508.8132357620107</v>
      </c>
      <c r="AA27" s="111">
        <v>1547.1689942622063</v>
      </c>
      <c r="AB27" s="111">
        <v>3581.908019764347</v>
      </c>
      <c r="AC27" s="111">
        <v>2798.2524778299426</v>
      </c>
      <c r="AD27" s="111">
        <v>795.86504312531713</v>
      </c>
      <c r="AE27" s="111">
        <v>0</v>
      </c>
      <c r="AF27" s="111">
        <v>1067.8789398879692</v>
      </c>
      <c r="AG27" s="111">
        <v>413.94218183178117</v>
      </c>
      <c r="AH27" s="111"/>
    </row>
    <row r="28" spans="1:34" x14ac:dyDescent="0.2">
      <c r="A28" s="108">
        <v>24</v>
      </c>
      <c r="B28" s="108">
        <v>5</v>
      </c>
      <c r="C28" s="108">
        <v>2</v>
      </c>
      <c r="D28" s="108">
        <v>1</v>
      </c>
      <c r="E28" s="109" t="s">
        <v>233</v>
      </c>
      <c r="F28" s="110">
        <v>1451.5980648742959</v>
      </c>
      <c r="G28" s="110">
        <v>2114.7471606857539</v>
      </c>
      <c r="H28" s="110">
        <v>2140.1142435968309</v>
      </c>
      <c r="I28" s="110">
        <v>1171.8131433095803</v>
      </c>
      <c r="J28" s="110">
        <v>1769.8339325457969</v>
      </c>
      <c r="K28" s="110">
        <v>1140.1258802268335</v>
      </c>
      <c r="L28" s="110">
        <v>907.55300755300766</v>
      </c>
      <c r="M28" s="110">
        <v>706.46153846153834</v>
      </c>
      <c r="N28" s="110">
        <v>1686.8588543616622</v>
      </c>
      <c r="O28" s="110">
        <v>1094.1255006675565</v>
      </c>
      <c r="P28" s="110">
        <v>1046</v>
      </c>
      <c r="Q28" s="110">
        <v>2630.3030303030305</v>
      </c>
      <c r="R28" s="110">
        <v>810.50678541136563</v>
      </c>
      <c r="S28" s="110">
        <v>660.65248226950359</v>
      </c>
      <c r="T28" s="110">
        <v>942.37726098191217</v>
      </c>
      <c r="U28" s="111">
        <v>555.28255528255534</v>
      </c>
      <c r="V28" s="111">
        <v>246.08133007670222</v>
      </c>
      <c r="W28" s="111">
        <v>0</v>
      </c>
      <c r="X28" s="111">
        <v>897.75512680499946</v>
      </c>
      <c r="Y28" s="111">
        <v>503.06105191949939</v>
      </c>
      <c r="Z28" s="111">
        <v>1245.157933853586</v>
      </c>
      <c r="AA28" s="111">
        <v>1536.9487622337363</v>
      </c>
      <c r="AB28" s="111">
        <v>2225.16401320463</v>
      </c>
      <c r="AC28" s="111">
        <v>2766.3191341475526</v>
      </c>
      <c r="AD28" s="111">
        <v>1131.0208283836223</v>
      </c>
      <c r="AE28" s="111">
        <v>0</v>
      </c>
      <c r="AF28" s="111">
        <v>1291.2569363788875</v>
      </c>
      <c r="AG28" s="111">
        <v>637.13061465721034</v>
      </c>
      <c r="AH28" s="111"/>
    </row>
    <row r="29" spans="1:34" x14ac:dyDescent="0.2">
      <c r="A29" s="108">
        <v>25</v>
      </c>
      <c r="B29" s="108">
        <v>4</v>
      </c>
      <c r="C29" s="108">
        <v>2</v>
      </c>
      <c r="D29" s="108">
        <v>1</v>
      </c>
      <c r="E29" s="109" t="s">
        <v>164</v>
      </c>
      <c r="F29" s="110">
        <v>1041.3650690142376</v>
      </c>
      <c r="G29" s="110">
        <v>1681.9620856696038</v>
      </c>
      <c r="H29" s="110">
        <v>2169.5504344540996</v>
      </c>
      <c r="I29" s="110">
        <v>1156.921575801927</v>
      </c>
      <c r="J29" s="110">
        <v>1391.4230019493179</v>
      </c>
      <c r="K29" s="110">
        <v>785.19701810436641</v>
      </c>
      <c r="L29" s="110">
        <v>1083.8367076003983</v>
      </c>
      <c r="M29" s="110">
        <v>522.81802027803906</v>
      </c>
      <c r="N29" s="110">
        <v>1087.0696783740264</v>
      </c>
      <c r="O29" s="110">
        <v>940.90458897325857</v>
      </c>
      <c r="P29" s="110">
        <v>949</v>
      </c>
      <c r="Q29" s="110">
        <v>2359.801840056617</v>
      </c>
      <c r="R29" s="110">
        <v>582.15962441314548</v>
      </c>
      <c r="S29" s="110">
        <v>750.9949278189622</v>
      </c>
      <c r="T29" s="110">
        <v>1297.0373550880206</v>
      </c>
      <c r="U29" s="111">
        <v>1028.7029729018677</v>
      </c>
      <c r="V29" s="111">
        <v>724.44444444444446</v>
      </c>
      <c r="W29" s="111">
        <v>0</v>
      </c>
      <c r="X29" s="111">
        <v>417.87051899411449</v>
      </c>
      <c r="Y29" s="111">
        <v>392.00160656396127</v>
      </c>
      <c r="Z29" s="111">
        <v>837.98096572663042</v>
      </c>
      <c r="AA29" s="111">
        <v>1401.1758118701009</v>
      </c>
      <c r="AB29" s="111">
        <v>1646.1554777813128</v>
      </c>
      <c r="AC29" s="111">
        <v>2643.2862375719524</v>
      </c>
      <c r="AD29" s="111">
        <v>1225.7569950172481</v>
      </c>
      <c r="AE29" s="111">
        <v>0</v>
      </c>
      <c r="AF29" s="111">
        <v>1433.0878428861138</v>
      </c>
      <c r="AG29" s="111">
        <v>418.2246088570671</v>
      </c>
      <c r="AH29" s="111"/>
    </row>
    <row r="30" spans="1:34" x14ac:dyDescent="0.2">
      <c r="A30" s="108">
        <v>26</v>
      </c>
      <c r="B30" s="108">
        <v>3</v>
      </c>
      <c r="C30" s="108">
        <v>2</v>
      </c>
      <c r="D30" s="108">
        <v>1</v>
      </c>
      <c r="E30" s="109" t="s">
        <v>99</v>
      </c>
      <c r="F30" s="110">
        <v>1290.3407635152448</v>
      </c>
      <c r="G30" s="110">
        <v>2251.2917454316321</v>
      </c>
      <c r="H30" s="110">
        <v>1921.2757496222061</v>
      </c>
      <c r="I30" s="110">
        <v>926.44396379075556</v>
      </c>
      <c r="J30" s="110">
        <v>1627.4422073079791</v>
      </c>
      <c r="K30" s="110">
        <v>1034.102564102564</v>
      </c>
      <c r="L30" s="110">
        <v>1077.3710482529118</v>
      </c>
      <c r="M30" s="110">
        <v>643.17526248990418</v>
      </c>
      <c r="N30" s="110">
        <v>1295.9736184245517</v>
      </c>
      <c r="O30" s="110">
        <v>922.88401253918505</v>
      </c>
      <c r="P30" s="110">
        <v>914</v>
      </c>
      <c r="Q30" s="110">
        <v>1937.443399512365</v>
      </c>
      <c r="R30" s="110">
        <v>1168.8888888888889</v>
      </c>
      <c r="S30" s="110">
        <v>560.42801184675636</v>
      </c>
      <c r="T30" s="110">
        <v>1676.5714285714287</v>
      </c>
      <c r="U30" s="111">
        <v>909.29563492063494</v>
      </c>
      <c r="V30" s="111">
        <v>948.19532908704878</v>
      </c>
      <c r="W30" s="111">
        <v>0</v>
      </c>
      <c r="X30" s="111">
        <v>361.89977300506371</v>
      </c>
      <c r="Y30" s="111">
        <v>378.25392350343009</v>
      </c>
      <c r="Z30" s="111">
        <v>1139.6341463414635</v>
      </c>
      <c r="AA30" s="111">
        <v>1433.24156916724</v>
      </c>
      <c r="AB30" s="111">
        <v>2708.1646423751686</v>
      </c>
      <c r="AC30" s="111">
        <v>2903.0105186797246</v>
      </c>
      <c r="AD30" s="111">
        <v>862.22368855163313</v>
      </c>
      <c r="AE30" s="111">
        <v>0</v>
      </c>
      <c r="AF30" s="111">
        <v>380.43173535183627</v>
      </c>
      <c r="AG30" s="111">
        <v>268.57160528187524</v>
      </c>
      <c r="AH30" s="111"/>
    </row>
    <row r="31" spans="1:34" x14ac:dyDescent="0.2">
      <c r="A31" s="108">
        <v>27</v>
      </c>
      <c r="B31" s="108">
        <v>2</v>
      </c>
      <c r="C31" s="108">
        <v>2</v>
      </c>
      <c r="D31" s="108">
        <v>1</v>
      </c>
      <c r="E31" s="109" t="s">
        <v>138</v>
      </c>
      <c r="F31" s="110">
        <v>1379.5450396173364</v>
      </c>
      <c r="G31" s="110">
        <v>1934.2507645259934</v>
      </c>
      <c r="H31" s="110">
        <v>2511.4127702362998</v>
      </c>
      <c r="I31" s="110">
        <v>1189.8448773448774</v>
      </c>
      <c r="J31" s="110">
        <v>3020.2365308804206</v>
      </c>
      <c r="K31" s="110">
        <v>825.69016655258952</v>
      </c>
      <c r="L31" s="110">
        <v>1187.4469889737063</v>
      </c>
      <c r="M31" s="110">
        <v>638.05484874187152</v>
      </c>
      <c r="N31" s="110">
        <v>1404.7739399045213</v>
      </c>
      <c r="O31" s="110">
        <v>1262.4277456647401</v>
      </c>
      <c r="P31" s="110">
        <v>1023</v>
      </c>
      <c r="Q31" s="110">
        <v>2148.2820976491867</v>
      </c>
      <c r="R31" s="110">
        <v>799.15580384854127</v>
      </c>
      <c r="S31" s="110">
        <v>817.73728170083518</v>
      </c>
      <c r="T31" s="110">
        <v>1666.5650406504064</v>
      </c>
      <c r="U31" s="111">
        <v>1149.2125984251968</v>
      </c>
      <c r="V31" s="111">
        <v>963.56174521478795</v>
      </c>
      <c r="W31" s="111">
        <v>0</v>
      </c>
      <c r="X31" s="111">
        <v>472.45716455455886</v>
      </c>
      <c r="Y31" s="111">
        <v>447.76553020593008</v>
      </c>
      <c r="Z31" s="111">
        <v>1592.0079782661028</v>
      </c>
      <c r="AA31" s="111">
        <v>1567.4198961870197</v>
      </c>
      <c r="AB31" s="111">
        <v>1521.1479028697572</v>
      </c>
      <c r="AC31" s="111">
        <v>2729.989371269724</v>
      </c>
      <c r="AD31" s="111">
        <v>539.4538606403014</v>
      </c>
      <c r="AE31" s="111">
        <v>0</v>
      </c>
      <c r="AF31" s="111">
        <v>514.22222222222229</v>
      </c>
      <c r="AG31" s="111">
        <v>491.86976971473945</v>
      </c>
      <c r="AH31" s="111"/>
    </row>
    <row r="32" spans="1:34" x14ac:dyDescent="0.2">
      <c r="A32" s="108">
        <v>28</v>
      </c>
      <c r="B32" s="108">
        <v>1</v>
      </c>
      <c r="C32" s="108">
        <v>2</v>
      </c>
      <c r="D32" s="108">
        <v>1</v>
      </c>
      <c r="E32" s="109" t="s">
        <v>167</v>
      </c>
      <c r="F32" s="110">
        <v>1417.4295071491333</v>
      </c>
      <c r="G32" s="110">
        <v>2819.9783927532621</v>
      </c>
      <c r="H32" s="110">
        <v>2463.8594721801987</v>
      </c>
      <c r="I32" s="110">
        <v>1137.8731599944972</v>
      </c>
      <c r="J32" s="110">
        <v>1853.9969077765245</v>
      </c>
      <c r="K32" s="110">
        <v>1547.5205515778305</v>
      </c>
      <c r="L32" s="110">
        <v>1034.7490347490348</v>
      </c>
      <c r="M32" s="110">
        <v>658.4041888840851</v>
      </c>
      <c r="N32" s="110">
        <v>1552.3470431757723</v>
      </c>
      <c r="O32" s="110">
        <v>1112.5727539276179</v>
      </c>
      <c r="P32" s="110">
        <v>1000</v>
      </c>
      <c r="Q32" s="110">
        <v>2067.6631354907367</v>
      </c>
      <c r="R32" s="110">
        <v>1135.3390211046253</v>
      </c>
      <c r="S32" s="110">
        <v>831.82259182259202</v>
      </c>
      <c r="T32" s="110">
        <v>1722.3399355135882</v>
      </c>
      <c r="U32" s="111">
        <v>1118.5536455245999</v>
      </c>
      <c r="V32" s="111">
        <v>1060.542747358309</v>
      </c>
      <c r="W32" s="111">
        <v>0</v>
      </c>
      <c r="X32" s="111">
        <v>258.83522162591925</v>
      </c>
      <c r="Y32" s="111">
        <v>310.13516130281556</v>
      </c>
      <c r="Z32" s="111">
        <v>1580.148619957537</v>
      </c>
      <c r="AA32" s="111">
        <v>1681.2740637031854</v>
      </c>
      <c r="AB32" s="111">
        <v>1609.2620557736839</v>
      </c>
      <c r="AC32" s="111">
        <v>2960.7237225133235</v>
      </c>
      <c r="AD32" s="111">
        <v>681.74369059324817</v>
      </c>
      <c r="AE32" s="111">
        <v>0</v>
      </c>
      <c r="AF32" s="111">
        <v>441.31822326429591</v>
      </c>
      <c r="AG32" s="111">
        <v>316.31073970906834</v>
      </c>
      <c r="AH32" s="111"/>
    </row>
    <row r="33" spans="1:34" x14ac:dyDescent="0.2">
      <c r="A33" s="108">
        <v>29</v>
      </c>
      <c r="B33" s="108">
        <v>1</v>
      </c>
      <c r="C33" s="108">
        <v>3</v>
      </c>
      <c r="D33" s="108">
        <v>2</v>
      </c>
      <c r="E33" s="109" t="s">
        <v>169</v>
      </c>
      <c r="F33" s="110">
        <v>1240.4384512262441</v>
      </c>
      <c r="G33" s="110">
        <v>2396.5869040994253</v>
      </c>
      <c r="H33" s="110">
        <v>2043.0636461704423</v>
      </c>
      <c r="I33" s="110">
        <v>720.68376068376074</v>
      </c>
      <c r="J33" s="110">
        <v>1115.1141743247008</v>
      </c>
      <c r="K33" s="110">
        <v>1386.7891513560801</v>
      </c>
      <c r="L33" s="110">
        <v>1011.509300169094</v>
      </c>
      <c r="M33" s="110">
        <v>754.91143317230285</v>
      </c>
      <c r="N33" s="110">
        <v>1593.1860286475985</v>
      </c>
      <c r="O33" s="110">
        <v>1131.3501144164761</v>
      </c>
      <c r="P33" s="110">
        <v>981</v>
      </c>
      <c r="Q33" s="110">
        <v>1826.3782866836302</v>
      </c>
      <c r="R33" s="110">
        <v>714.78299927011392</v>
      </c>
      <c r="S33" s="110">
        <v>747.32262382864792</v>
      </c>
      <c r="T33" s="110">
        <v>1396.5759637188212</v>
      </c>
      <c r="U33" s="111">
        <v>708.52631578947364</v>
      </c>
      <c r="V33" s="111">
        <v>678.54632526165369</v>
      </c>
      <c r="W33" s="111">
        <v>0</v>
      </c>
      <c r="X33" s="111">
        <v>379.28571428571433</v>
      </c>
      <c r="Y33" s="111">
        <v>446.33170853643287</v>
      </c>
      <c r="Z33" s="111">
        <v>1574.7122122122121</v>
      </c>
      <c r="AA33" s="111">
        <v>1650.1765824504214</v>
      </c>
      <c r="AB33" s="111">
        <v>1760.4555520404936</v>
      </c>
      <c r="AC33" s="111">
        <v>3328.6494925839188</v>
      </c>
      <c r="AD33" s="111">
        <v>387.0499315598405</v>
      </c>
      <c r="AE33" s="111">
        <v>0</v>
      </c>
      <c r="AF33" s="111">
        <v>440.83556856051371</v>
      </c>
      <c r="AG33" s="111">
        <v>601.06588128046008</v>
      </c>
      <c r="AH33" s="111"/>
    </row>
    <row r="34" spans="1:34" x14ac:dyDescent="0.2">
      <c r="A34" s="108">
        <v>30</v>
      </c>
      <c r="B34" s="108">
        <v>2</v>
      </c>
      <c r="C34" s="108">
        <v>3</v>
      </c>
      <c r="D34" s="108">
        <v>2</v>
      </c>
      <c r="E34" s="109" t="s">
        <v>170</v>
      </c>
      <c r="F34" s="110">
        <v>1429.0959829624733</v>
      </c>
      <c r="G34" s="110">
        <v>2230.7160493827155</v>
      </c>
      <c r="H34" s="110">
        <v>2064.8757074288992</v>
      </c>
      <c r="I34" s="110">
        <v>895.13549626289182</v>
      </c>
      <c r="J34" s="110">
        <v>1239.7515527950311</v>
      </c>
      <c r="K34" s="110">
        <v>1072.2772277227723</v>
      </c>
      <c r="L34" s="110">
        <v>826.51734407113804</v>
      </c>
      <c r="M34" s="110">
        <v>276.12293144208036</v>
      </c>
      <c r="N34" s="110">
        <v>983.41384863123994</v>
      </c>
      <c r="O34" s="110">
        <v>764.71794871794884</v>
      </c>
      <c r="P34" s="110">
        <v>858</v>
      </c>
      <c r="Q34" s="110">
        <v>1673.7509912767644</v>
      </c>
      <c r="R34" s="110">
        <v>697.43589743589746</v>
      </c>
      <c r="S34" s="110">
        <v>417.20823798627003</v>
      </c>
      <c r="T34" s="110">
        <v>1399.4984390193972</v>
      </c>
      <c r="U34" s="111">
        <v>920.67406494040267</v>
      </c>
      <c r="V34" s="111">
        <v>931.31690316156335</v>
      </c>
      <c r="W34" s="111">
        <v>0</v>
      </c>
      <c r="X34" s="111">
        <v>292.34234234234242</v>
      </c>
      <c r="Y34" s="111">
        <v>146.19883040935673</v>
      </c>
      <c r="Z34" s="111">
        <v>1354.5536845917072</v>
      </c>
      <c r="AA34" s="111">
        <v>1468.8327316486161</v>
      </c>
      <c r="AB34" s="111">
        <v>1706.659120920581</v>
      </c>
      <c r="AC34" s="111">
        <v>2511.6498889361501</v>
      </c>
      <c r="AD34" s="111">
        <v>458.2566462167689</v>
      </c>
      <c r="AE34" s="111">
        <v>0</v>
      </c>
      <c r="AF34" s="111">
        <v>270.49412485168597</v>
      </c>
      <c r="AG34" s="111">
        <v>431.89513248221658</v>
      </c>
      <c r="AH34" s="111"/>
    </row>
    <row r="35" spans="1:34" x14ac:dyDescent="0.2">
      <c r="A35" s="108">
        <v>31</v>
      </c>
      <c r="B35" s="108">
        <v>3</v>
      </c>
      <c r="C35" s="108">
        <v>3</v>
      </c>
      <c r="D35" s="108">
        <v>2</v>
      </c>
      <c r="E35" s="109" t="s">
        <v>192</v>
      </c>
      <c r="F35" s="110">
        <v>1803.42504666829</v>
      </c>
      <c r="G35" s="110">
        <v>2507.8065787479154</v>
      </c>
      <c r="H35" s="110">
        <v>2331.8076285240459</v>
      </c>
      <c r="I35" s="110">
        <v>798.53921300100444</v>
      </c>
      <c r="J35" s="110">
        <v>1700.7102620622093</v>
      </c>
      <c r="K35" s="110">
        <v>754.60992907801415</v>
      </c>
      <c r="L35" s="110">
        <v>868.59663633857167</v>
      </c>
      <c r="M35" s="110">
        <v>411.12929623567925</v>
      </c>
      <c r="N35" s="110">
        <v>1007.8772802653398</v>
      </c>
      <c r="O35" s="110">
        <v>761.32882882882882</v>
      </c>
      <c r="P35" s="110">
        <v>879</v>
      </c>
      <c r="Q35" s="110">
        <v>1759.4367722718657</v>
      </c>
      <c r="R35" s="110">
        <v>1032.3687031082532</v>
      </c>
      <c r="S35" s="110">
        <v>520.29355170716417</v>
      </c>
      <c r="T35" s="110">
        <v>1370.230449565546</v>
      </c>
      <c r="U35" s="111">
        <v>550.5241090146751</v>
      </c>
      <c r="V35" s="111">
        <v>707.87125153322336</v>
      </c>
      <c r="W35" s="111">
        <v>0</v>
      </c>
      <c r="X35" s="111">
        <v>137.5</v>
      </c>
      <c r="Y35" s="111">
        <v>319.62568234988305</v>
      </c>
      <c r="Z35" s="111">
        <v>1349.6087636932705</v>
      </c>
      <c r="AA35" s="111">
        <v>1428.0253025302532</v>
      </c>
      <c r="AB35" s="111">
        <v>1313.1596917373915</v>
      </c>
      <c r="AC35" s="111">
        <v>2426.0141093474426</v>
      </c>
      <c r="AD35" s="111">
        <v>623.64577555925302</v>
      </c>
      <c r="AE35" s="111">
        <v>0</v>
      </c>
      <c r="AF35" s="111">
        <v>122.2774168895682</v>
      </c>
      <c r="AG35" s="111">
        <v>217.27637076831243</v>
      </c>
      <c r="AH35" s="111"/>
    </row>
    <row r="36" spans="1:34" x14ac:dyDescent="0.2">
      <c r="A36" s="108">
        <v>32</v>
      </c>
      <c r="B36" s="108">
        <v>4</v>
      </c>
      <c r="C36" s="108">
        <v>3</v>
      </c>
      <c r="D36" s="108">
        <v>2</v>
      </c>
      <c r="E36" s="109" t="s">
        <v>148</v>
      </c>
      <c r="F36" s="110">
        <v>1468.610115491836</v>
      </c>
      <c r="G36" s="110">
        <v>1702.0576131687242</v>
      </c>
      <c r="H36" s="110">
        <v>1969.0594274775949</v>
      </c>
      <c r="I36" s="110">
        <v>1269.8205546492659</v>
      </c>
      <c r="J36" s="110">
        <v>1920</v>
      </c>
      <c r="K36" s="110">
        <v>1158.0896686159845</v>
      </c>
      <c r="L36" s="110">
        <v>994.00641485949552</v>
      </c>
      <c r="M36" s="110">
        <v>914.73800220418798</v>
      </c>
      <c r="N36" s="110">
        <v>1609.1308165057067</v>
      </c>
      <c r="O36" s="110">
        <v>904.97964296899465</v>
      </c>
      <c r="P36" s="110">
        <v>1038</v>
      </c>
      <c r="Q36" s="110">
        <v>2350.6580672224841</v>
      </c>
      <c r="R36" s="110">
        <v>954.40613026819938</v>
      </c>
      <c r="S36" s="110">
        <v>981.36352913422979</v>
      </c>
      <c r="T36" s="110">
        <v>847.0400510611139</v>
      </c>
      <c r="U36" s="111">
        <v>625.12172438317191</v>
      </c>
      <c r="V36" s="111">
        <v>740.70150659133719</v>
      </c>
      <c r="W36" s="111">
        <v>0</v>
      </c>
      <c r="X36" s="111">
        <v>498.47739517451379</v>
      </c>
      <c r="Y36" s="111">
        <v>688.58939802336022</v>
      </c>
      <c r="Z36" s="111">
        <v>1683.2470505370666</v>
      </c>
      <c r="AA36" s="111">
        <v>1592.6137445269369</v>
      </c>
      <c r="AB36" s="111">
        <v>2238.1902860944779</v>
      </c>
      <c r="AC36" s="111">
        <v>2850.8766941522135</v>
      </c>
      <c r="AD36" s="111">
        <v>904.89900680727601</v>
      </c>
      <c r="AE36" s="111">
        <v>0</v>
      </c>
      <c r="AF36" s="111">
        <v>817.00227735826434</v>
      </c>
      <c r="AG36" s="111">
        <v>671.65942271258223</v>
      </c>
      <c r="AH36" s="111"/>
    </row>
    <row r="37" spans="1:34" x14ac:dyDescent="0.2">
      <c r="A37" s="108">
        <v>33</v>
      </c>
      <c r="B37" s="108">
        <v>5</v>
      </c>
      <c r="C37" s="108">
        <v>3</v>
      </c>
      <c r="D37" s="108">
        <v>2</v>
      </c>
      <c r="E37" s="109" t="s">
        <v>158</v>
      </c>
      <c r="F37" s="110">
        <v>1432.0987654320991</v>
      </c>
      <c r="G37" s="110">
        <v>1814.506415291961</v>
      </c>
      <c r="H37" s="110">
        <v>2080.121453648354</v>
      </c>
      <c r="I37" s="110">
        <v>902.02517788724697</v>
      </c>
      <c r="J37" s="110">
        <v>1252.2010475872059</v>
      </c>
      <c r="K37" s="110">
        <v>983.72257607926394</v>
      </c>
      <c r="L37" s="110">
        <v>993.21920107418589</v>
      </c>
      <c r="M37" s="110">
        <v>712.01445347786819</v>
      </c>
      <c r="N37" s="110">
        <v>1530.2816549102004</v>
      </c>
      <c r="O37" s="110">
        <v>1131.9103111418794</v>
      </c>
      <c r="P37" s="110">
        <v>1128</v>
      </c>
      <c r="Q37" s="110">
        <v>2703.2221271742228</v>
      </c>
      <c r="R37" s="110">
        <v>868.77470355731225</v>
      </c>
      <c r="S37" s="110">
        <v>733.00612349834057</v>
      </c>
      <c r="T37" s="110">
        <v>1058.1412961159795</v>
      </c>
      <c r="U37" s="111">
        <v>836.51129943502826</v>
      </c>
      <c r="V37" s="111">
        <v>983.42038301861521</v>
      </c>
      <c r="W37" s="111">
        <v>0</v>
      </c>
      <c r="X37" s="111">
        <v>883.07728950815772</v>
      </c>
      <c r="Y37" s="111">
        <v>882.42274255980715</v>
      </c>
      <c r="Z37" s="111">
        <v>2031.0141321338565</v>
      </c>
      <c r="AA37" s="111">
        <v>1513.678134730766</v>
      </c>
      <c r="AB37" s="111">
        <v>2735.6414565826335</v>
      </c>
      <c r="AC37" s="111">
        <v>3268.2033096926716</v>
      </c>
      <c r="AD37" s="111">
        <v>937.65089435192522</v>
      </c>
      <c r="AE37" s="111">
        <v>0</v>
      </c>
      <c r="AF37" s="111">
        <v>1431.8268135206986</v>
      </c>
      <c r="AG37" s="111">
        <v>746.50073311161179</v>
      </c>
      <c r="AH37" s="111"/>
    </row>
    <row r="38" spans="1:34" x14ac:dyDescent="0.2">
      <c r="A38" s="108">
        <v>34</v>
      </c>
      <c r="B38" s="108">
        <v>6</v>
      </c>
      <c r="C38" s="108">
        <v>3</v>
      </c>
      <c r="D38" s="108">
        <v>2</v>
      </c>
      <c r="E38" s="109" t="s">
        <v>167</v>
      </c>
      <c r="F38" s="110">
        <v>1895.53042541734</v>
      </c>
      <c r="G38" s="110">
        <v>2566.215292025714</v>
      </c>
      <c r="H38" s="110">
        <v>2590.3096539162111</v>
      </c>
      <c r="I38" s="110">
        <v>789.42942942942932</v>
      </c>
      <c r="J38" s="110">
        <v>1632.5975391083907</v>
      </c>
      <c r="K38" s="110">
        <v>927.71672771672752</v>
      </c>
      <c r="L38" s="110">
        <v>773.21706009121431</v>
      </c>
      <c r="M38" s="110">
        <v>474.35176507341453</v>
      </c>
      <c r="N38" s="110">
        <v>1372.9355814958931</v>
      </c>
      <c r="O38" s="110">
        <v>325.75912657795971</v>
      </c>
      <c r="P38" s="110">
        <v>852</v>
      </c>
      <c r="Q38" s="110">
        <v>2275.5513547574042</v>
      </c>
      <c r="R38" s="110">
        <v>950.51445369916701</v>
      </c>
      <c r="S38" s="110">
        <v>557.35352730171383</v>
      </c>
      <c r="T38" s="110">
        <v>894.44444444444446</v>
      </c>
      <c r="U38" s="111">
        <v>950.12396932479965</v>
      </c>
      <c r="V38" s="111">
        <v>930.67426400759723</v>
      </c>
      <c r="W38" s="111">
        <v>0</v>
      </c>
      <c r="X38" s="111">
        <v>449.30612244897964</v>
      </c>
      <c r="Y38" s="111">
        <v>444.44444444444451</v>
      </c>
      <c r="Z38" s="111">
        <v>1161.5532487504806</v>
      </c>
      <c r="AA38" s="111">
        <v>1132.9347543540423</v>
      </c>
      <c r="AB38" s="111">
        <v>3481.1064228785749</v>
      </c>
      <c r="AC38" s="111">
        <v>3181.4358666266144</v>
      </c>
      <c r="AD38" s="111">
        <v>642.46148117115865</v>
      </c>
      <c r="AE38" s="111">
        <v>0</v>
      </c>
      <c r="AF38" s="111">
        <v>446.97414931220987</v>
      </c>
      <c r="AG38" s="111">
        <v>605.52966759863307</v>
      </c>
      <c r="AH38" s="111"/>
    </row>
    <row r="39" spans="1:34" x14ac:dyDescent="0.2">
      <c r="A39" s="108">
        <v>35</v>
      </c>
      <c r="B39" s="108">
        <v>7</v>
      </c>
      <c r="C39" s="108">
        <v>3</v>
      </c>
      <c r="D39" s="108">
        <v>2</v>
      </c>
      <c r="E39" s="109" t="s">
        <v>231</v>
      </c>
      <c r="F39" s="110">
        <v>2340.5911482513152</v>
      </c>
      <c r="G39" s="110">
        <v>2719.6455637169174</v>
      </c>
      <c r="H39" s="110">
        <v>2339.0960451977403</v>
      </c>
      <c r="I39" s="110">
        <v>1081.3910369465925</v>
      </c>
      <c r="J39" s="110">
        <v>2323.7454862408167</v>
      </c>
      <c r="K39" s="110">
        <v>2370.4641350210968</v>
      </c>
      <c r="L39" s="110">
        <v>965.09405664824101</v>
      </c>
      <c r="M39" s="110">
        <v>687.91915480018372</v>
      </c>
      <c r="N39" s="110">
        <v>1371.5269705970982</v>
      </c>
      <c r="O39" s="110">
        <v>1036.2087967137563</v>
      </c>
      <c r="P39" s="110">
        <v>1100</v>
      </c>
      <c r="Q39" s="110">
        <v>2914.1578779162678</v>
      </c>
      <c r="R39" s="110">
        <v>994.80225988700556</v>
      </c>
      <c r="S39" s="110">
        <v>783.21154206483038</v>
      </c>
      <c r="T39" s="110">
        <v>719.84090561419612</v>
      </c>
      <c r="U39" s="111">
        <v>1069.9383896324623</v>
      </c>
      <c r="V39" s="111">
        <v>1138.9043927648579</v>
      </c>
      <c r="W39" s="111">
        <v>0</v>
      </c>
      <c r="X39" s="111">
        <v>990.94788858939808</v>
      </c>
      <c r="Y39" s="111">
        <v>931.94938710952954</v>
      </c>
      <c r="Z39" s="111">
        <v>1040.4520232778455</v>
      </c>
      <c r="AA39" s="111">
        <v>1500.896125205099</v>
      </c>
      <c r="AB39" s="111">
        <v>2420.9623188405799</v>
      </c>
      <c r="AC39" s="111">
        <v>2373.5031277926719</v>
      </c>
      <c r="AD39" s="111">
        <v>517.75252525252529</v>
      </c>
      <c r="AE39" s="111">
        <v>0</v>
      </c>
      <c r="AF39" s="111">
        <v>620.26782482808539</v>
      </c>
      <c r="AG39" s="111">
        <v>331.35207496653277</v>
      </c>
      <c r="AH39" s="111"/>
    </row>
    <row r="40" spans="1:34" x14ac:dyDescent="0.2">
      <c r="A40" s="108">
        <v>36</v>
      </c>
      <c r="B40" s="108">
        <v>8</v>
      </c>
      <c r="C40" s="108">
        <v>3</v>
      </c>
      <c r="D40" s="108">
        <v>2</v>
      </c>
      <c r="E40" s="109" t="s">
        <v>233</v>
      </c>
      <c r="F40" s="110">
        <v>2084.2052059641142</v>
      </c>
      <c r="G40" s="110">
        <v>2541.0370370370374</v>
      </c>
      <c r="H40" s="110">
        <v>2261.6377845735642</v>
      </c>
      <c r="I40" s="110">
        <v>983.33594525414003</v>
      </c>
      <c r="J40" s="110">
        <v>2002.2563017803632</v>
      </c>
      <c r="K40" s="110">
        <v>1673.6033519553073</v>
      </c>
      <c r="L40" s="110">
        <v>1300.0042555002337</v>
      </c>
      <c r="M40" s="110">
        <v>658.92255892255901</v>
      </c>
      <c r="N40" s="110">
        <v>1807.579778186024</v>
      </c>
      <c r="O40" s="110">
        <v>1231.8633293603496</v>
      </c>
      <c r="P40" s="110">
        <v>1095</v>
      </c>
      <c r="Q40" s="110">
        <v>2494.1176470588234</v>
      </c>
      <c r="R40" s="110">
        <v>1015.8491354542132</v>
      </c>
      <c r="S40" s="110">
        <v>1136.0210803689065</v>
      </c>
      <c r="T40" s="110">
        <v>1720.190813099641</v>
      </c>
      <c r="U40" s="111">
        <v>855.05376344086017</v>
      </c>
      <c r="V40" s="111">
        <v>1000.1696352841391</v>
      </c>
      <c r="W40" s="111">
        <v>0</v>
      </c>
      <c r="X40" s="111">
        <v>1048.6247029922274</v>
      </c>
      <c r="Y40" s="111">
        <v>788.61893131079398</v>
      </c>
      <c r="Z40" s="111">
        <v>1627.6959982553703</v>
      </c>
      <c r="AA40" s="111">
        <v>1570.9570957095709</v>
      </c>
      <c r="AB40" s="111">
        <v>2092.1561473914626</v>
      </c>
      <c r="AC40" s="111">
        <v>2792.5802263030978</v>
      </c>
      <c r="AD40" s="111">
        <v>689.17794420356495</v>
      </c>
      <c r="AE40" s="111">
        <v>0</v>
      </c>
      <c r="AF40" s="111">
        <v>1650.0000000000002</v>
      </c>
      <c r="AG40" s="111">
        <v>420.68965517241372</v>
      </c>
      <c r="AH40" s="111"/>
    </row>
    <row r="41" spans="1:34" x14ac:dyDescent="0.2">
      <c r="A41" s="108">
        <v>37</v>
      </c>
      <c r="B41" s="108">
        <v>9</v>
      </c>
      <c r="C41" s="108">
        <v>3</v>
      </c>
      <c r="D41" s="108">
        <v>2</v>
      </c>
      <c r="E41" s="109" t="s">
        <v>145</v>
      </c>
      <c r="F41" s="110">
        <v>1364.8608745031231</v>
      </c>
      <c r="G41" s="110">
        <v>2158.730158730159</v>
      </c>
      <c r="H41" s="110">
        <v>2617.1113155473781</v>
      </c>
      <c r="I41" s="110">
        <v>1229.0150412421156</v>
      </c>
      <c r="J41" s="110">
        <v>1910.5226722049151</v>
      </c>
      <c r="K41" s="110">
        <v>2343.5596808337405</v>
      </c>
      <c r="L41" s="110">
        <v>903.85467434647785</v>
      </c>
      <c r="M41" s="110">
        <v>499.14529914529913</v>
      </c>
      <c r="N41" s="110">
        <v>1521.0914131465674</v>
      </c>
      <c r="O41" s="110">
        <v>903.8627010849234</v>
      </c>
      <c r="P41" s="110">
        <v>1021</v>
      </c>
      <c r="Q41" s="110">
        <v>2211.2330893768021</v>
      </c>
      <c r="R41" s="110">
        <v>1101.583696132248</v>
      </c>
      <c r="S41" s="110">
        <v>647.1579548700372</v>
      </c>
      <c r="T41" s="110">
        <v>916.48139197680041</v>
      </c>
      <c r="U41" s="111">
        <v>1249.3705528188289</v>
      </c>
      <c r="V41" s="111">
        <v>1171.2277091906722</v>
      </c>
      <c r="W41" s="111">
        <v>0</v>
      </c>
      <c r="X41" s="111">
        <v>610.85397212071985</v>
      </c>
      <c r="Y41" s="111">
        <v>410.15972767740243</v>
      </c>
      <c r="Z41" s="111">
        <v>1756.8249598531772</v>
      </c>
      <c r="AA41" s="111">
        <v>1750.3333333333335</v>
      </c>
      <c r="AB41" s="111">
        <v>2375.9466973444542</v>
      </c>
      <c r="AC41" s="111">
        <v>2902.3363807865335</v>
      </c>
      <c r="AD41" s="111">
        <v>322.08757022797977</v>
      </c>
      <c r="AE41" s="111">
        <v>0</v>
      </c>
      <c r="AF41" s="111">
        <v>453.30350484712903</v>
      </c>
      <c r="AG41" s="111">
        <v>286.14800759013286</v>
      </c>
      <c r="AH41" s="111"/>
    </row>
    <row r="42" spans="1:34" x14ac:dyDescent="0.2">
      <c r="A42" s="108">
        <v>38</v>
      </c>
      <c r="B42" s="108">
        <v>10</v>
      </c>
      <c r="C42" s="108">
        <v>3</v>
      </c>
      <c r="D42" s="108">
        <v>2</v>
      </c>
      <c r="E42" s="109" t="s">
        <v>160</v>
      </c>
      <c r="F42" s="110">
        <v>1649.6633572977289</v>
      </c>
      <c r="G42" s="110">
        <v>2115.4460415240701</v>
      </c>
      <c r="H42" s="110">
        <v>2075.1334762685501</v>
      </c>
      <c r="I42" s="110">
        <v>996.45659326752718</v>
      </c>
      <c r="J42" s="110">
        <v>1565.8137390502534</v>
      </c>
      <c r="K42" s="110">
        <v>1638.5162601626012</v>
      </c>
      <c r="L42" s="110">
        <v>1219.0337224383918</v>
      </c>
      <c r="M42" s="110">
        <v>1051.7758227435645</v>
      </c>
      <c r="N42" s="110">
        <v>1607.3165985600308</v>
      </c>
      <c r="O42" s="110">
        <v>1321.2608987256874</v>
      </c>
      <c r="P42" s="110">
        <v>1159</v>
      </c>
      <c r="Q42" s="110">
        <v>2654.1276215975013</v>
      </c>
      <c r="R42" s="110">
        <v>1135.3935988541839</v>
      </c>
      <c r="S42" s="110">
        <v>1316.9755810532511</v>
      </c>
      <c r="T42" s="110">
        <v>1181.8571664192646</v>
      </c>
      <c r="U42" s="111">
        <v>655.27446300715997</v>
      </c>
      <c r="V42" s="111">
        <v>1118.7422424493175</v>
      </c>
      <c r="W42" s="111">
        <v>0</v>
      </c>
      <c r="X42" s="111">
        <v>1441.2910131324359</v>
      </c>
      <c r="Y42" s="111">
        <v>965.71231161203957</v>
      </c>
      <c r="Z42" s="111">
        <v>1857.110524330441</v>
      </c>
      <c r="AA42" s="111">
        <v>1626.1591020009764</v>
      </c>
      <c r="AB42" s="111">
        <v>2707.2787965491825</v>
      </c>
      <c r="AC42" s="111">
        <v>2679.5409373597486</v>
      </c>
      <c r="AD42" s="111">
        <v>477.02909647779478</v>
      </c>
      <c r="AE42" s="111">
        <v>0</v>
      </c>
      <c r="AF42" s="111">
        <v>484.28054953000725</v>
      </c>
      <c r="AG42" s="111">
        <v>293.03728092313929</v>
      </c>
      <c r="AH42" s="111"/>
    </row>
    <row r="43" spans="1:34" x14ac:dyDescent="0.2">
      <c r="A43" s="108">
        <v>39</v>
      </c>
      <c r="B43" s="108">
        <v>11</v>
      </c>
      <c r="C43" s="108">
        <v>3</v>
      </c>
      <c r="D43" s="108">
        <v>2</v>
      </c>
      <c r="E43" s="109" t="s">
        <v>164</v>
      </c>
      <c r="F43" s="110">
        <v>1736.1436377829823</v>
      </c>
      <c r="G43" s="110">
        <v>2712.1634771326626</v>
      </c>
      <c r="H43" s="110">
        <v>2484.4818785094435</v>
      </c>
      <c r="I43" s="110">
        <v>1275.9166559705643</v>
      </c>
      <c r="J43" s="110">
        <v>2157.1993911719942</v>
      </c>
      <c r="K43" s="110">
        <v>1792.2449658845067</v>
      </c>
      <c r="L43" s="110">
        <v>1398.603977347557</v>
      </c>
      <c r="M43" s="110">
        <v>830.39542639352078</v>
      </c>
      <c r="N43" s="110">
        <v>1385.672368930964</v>
      </c>
      <c r="O43" s="110">
        <v>1115.876402718508</v>
      </c>
      <c r="P43" s="110">
        <v>1007</v>
      </c>
      <c r="Q43" s="110">
        <v>2275.826972010178</v>
      </c>
      <c r="R43" s="110">
        <v>735.86572438162545</v>
      </c>
      <c r="S43" s="110">
        <v>623.76237623762381</v>
      </c>
      <c r="T43" s="110">
        <v>1041.0027618440622</v>
      </c>
      <c r="U43" s="111">
        <v>1148.6050777102037</v>
      </c>
      <c r="V43" s="111">
        <v>837.5523980619522</v>
      </c>
      <c r="W43" s="111">
        <v>0</v>
      </c>
      <c r="X43" s="111">
        <v>1023.9356352665102</v>
      </c>
      <c r="Y43" s="111">
        <v>659.24596050269304</v>
      </c>
      <c r="Z43" s="111">
        <v>886.98183935655265</v>
      </c>
      <c r="AA43" s="111">
        <v>1546.8426013195096</v>
      </c>
      <c r="AB43" s="111">
        <v>1418.5262185262186</v>
      </c>
      <c r="AC43" s="111">
        <v>2467.3454626384023</v>
      </c>
      <c r="AD43" s="111">
        <v>223.57549857549859</v>
      </c>
      <c r="AE43" s="111">
        <v>0</v>
      </c>
      <c r="AF43" s="111">
        <v>506.67240637107182</v>
      </c>
      <c r="AG43" s="111">
        <v>226.96048858819711</v>
      </c>
      <c r="AH43" s="111"/>
    </row>
    <row r="44" spans="1:34" x14ac:dyDescent="0.2">
      <c r="A44" s="108">
        <v>40</v>
      </c>
      <c r="B44" s="108">
        <v>12</v>
      </c>
      <c r="C44" s="108">
        <v>3</v>
      </c>
      <c r="D44" s="108">
        <v>2</v>
      </c>
      <c r="E44" s="109" t="s">
        <v>228</v>
      </c>
      <c r="F44" s="110">
        <v>940.09428538576537</v>
      </c>
      <c r="G44" s="110">
        <v>1679.9652388334293</v>
      </c>
      <c r="H44" s="110">
        <v>2237.8727178466224</v>
      </c>
      <c r="I44" s="110">
        <v>1098.1331489593717</v>
      </c>
      <c r="J44" s="110">
        <v>1383.0644901419021</v>
      </c>
      <c r="K44" s="110">
        <v>1621.8943566520377</v>
      </c>
      <c r="L44" s="110">
        <v>1359.9414539297402</v>
      </c>
      <c r="M44" s="110">
        <v>981.82096232606546</v>
      </c>
      <c r="N44" s="110">
        <v>1595.3215234208756</v>
      </c>
      <c r="O44" s="110">
        <v>969.59637913002427</v>
      </c>
      <c r="P44" s="110">
        <v>1003</v>
      </c>
      <c r="Q44" s="110">
        <v>2145.969421051399</v>
      </c>
      <c r="R44" s="110">
        <v>622.49351583186149</v>
      </c>
      <c r="S44" s="110">
        <v>756.09025401048143</v>
      </c>
      <c r="T44" s="110">
        <v>1321.2989375861991</v>
      </c>
      <c r="U44" s="111">
        <v>897.61152904974438</v>
      </c>
      <c r="V44" s="111">
        <v>1320.9107363575486</v>
      </c>
      <c r="W44" s="111">
        <v>0</v>
      </c>
      <c r="X44" s="111">
        <v>1214.3579116489211</v>
      </c>
      <c r="Y44" s="111">
        <v>431.64557460852825</v>
      </c>
      <c r="Z44" s="111">
        <v>2306.9100988019727</v>
      </c>
      <c r="AA44" s="111">
        <v>1436.5887510409202</v>
      </c>
      <c r="AB44" s="111">
        <v>1131.7746938250964</v>
      </c>
      <c r="AC44" s="111">
        <v>2849.7963792584551</v>
      </c>
      <c r="AD44" s="111">
        <v>1074.9382375722896</v>
      </c>
      <c r="AE44" s="111">
        <v>0</v>
      </c>
      <c r="AF44" s="111">
        <v>1356.1579639305717</v>
      </c>
      <c r="AG44" s="111">
        <v>272.91429899088689</v>
      </c>
      <c r="AH44" s="111"/>
    </row>
    <row r="45" spans="1:34" x14ac:dyDescent="0.2">
      <c r="A45" s="108">
        <v>41</v>
      </c>
      <c r="B45" s="108">
        <v>13</v>
      </c>
      <c r="C45" s="108">
        <v>3</v>
      </c>
      <c r="D45" s="108">
        <v>2</v>
      </c>
      <c r="E45" s="109" t="s">
        <v>91</v>
      </c>
      <c r="F45" s="110">
        <v>416.12629022465092</v>
      </c>
      <c r="G45" s="110">
        <v>1086.6695000893624</v>
      </c>
      <c r="H45" s="110">
        <v>2016.4064109029794</v>
      </c>
      <c r="I45" s="110">
        <v>1054.343448530009</v>
      </c>
      <c r="J45" s="110">
        <v>1282.9105769908322</v>
      </c>
      <c r="K45" s="110">
        <v>547.62623571658787</v>
      </c>
      <c r="L45" s="110">
        <v>1380.7974540947598</v>
      </c>
      <c r="M45" s="110">
        <v>702.33892820184133</v>
      </c>
      <c r="N45" s="110">
        <v>1335.7158957341132</v>
      </c>
      <c r="O45" s="110">
        <v>1154.3102902923993</v>
      </c>
      <c r="P45" s="110">
        <v>902</v>
      </c>
      <c r="Q45" s="110">
        <v>1130.1757800523189</v>
      </c>
      <c r="R45" s="110">
        <v>530.24236729823679</v>
      </c>
      <c r="S45" s="110">
        <v>476.82906942202953</v>
      </c>
      <c r="T45" s="110">
        <v>686.28288097605105</v>
      </c>
      <c r="U45" s="111">
        <v>816.85367984145034</v>
      </c>
      <c r="V45" s="111">
        <v>1176.5178341576677</v>
      </c>
      <c r="W45" s="111">
        <v>0</v>
      </c>
      <c r="X45" s="111">
        <v>1159.6263659257986</v>
      </c>
      <c r="Y45" s="111">
        <v>824.25656990886466</v>
      </c>
      <c r="Z45" s="111">
        <v>598.54059796091701</v>
      </c>
      <c r="AA45" s="111">
        <v>1710.188526024464</v>
      </c>
      <c r="AB45" s="111">
        <v>1916.7846066338868</v>
      </c>
      <c r="AC45" s="111">
        <v>2610.1289445634766</v>
      </c>
      <c r="AD45" s="111">
        <v>762.24014641786562</v>
      </c>
      <c r="AE45" s="111">
        <v>0</v>
      </c>
      <c r="AF45" s="111">
        <v>314.52084178723078</v>
      </c>
      <c r="AG45" s="111">
        <v>188.76698977678518</v>
      </c>
      <c r="AH45" s="111"/>
    </row>
    <row r="46" spans="1:34" x14ac:dyDescent="0.2">
      <c r="A46" s="108">
        <v>42</v>
      </c>
      <c r="B46" s="108">
        <v>14</v>
      </c>
      <c r="C46" s="108">
        <v>3</v>
      </c>
      <c r="D46" s="108">
        <v>2</v>
      </c>
      <c r="E46" s="109" t="s">
        <v>142</v>
      </c>
      <c r="F46" s="110">
        <v>688.36513280957718</v>
      </c>
      <c r="G46" s="110">
        <v>1410.5635172993173</v>
      </c>
      <c r="H46" s="110">
        <v>1779.4790783776384</v>
      </c>
      <c r="I46" s="110">
        <v>925.6122708366081</v>
      </c>
      <c r="J46" s="110">
        <v>1642.7234860798683</v>
      </c>
      <c r="K46" s="110">
        <v>482.49795376502556</v>
      </c>
      <c r="L46" s="110">
        <v>1057.6944454467559</v>
      </c>
      <c r="M46" s="110">
        <v>710.67110722196117</v>
      </c>
      <c r="N46" s="110">
        <v>1379.3685337650772</v>
      </c>
      <c r="O46" s="110">
        <v>820.7455738001554</v>
      </c>
      <c r="P46" s="110">
        <v>911</v>
      </c>
      <c r="Q46" s="110">
        <v>2028.1143490892268</v>
      </c>
      <c r="R46" s="110">
        <v>650.09054191521602</v>
      </c>
      <c r="S46" s="110">
        <v>445.07891187865334</v>
      </c>
      <c r="T46" s="110">
        <v>626.17059357698827</v>
      </c>
      <c r="U46" s="111">
        <v>847.75688680818291</v>
      </c>
      <c r="V46" s="111">
        <v>782.16795466133465</v>
      </c>
      <c r="W46" s="111">
        <v>0</v>
      </c>
      <c r="X46" s="111">
        <v>461.83148670645471</v>
      </c>
      <c r="Y46" s="111">
        <v>533.33418489768655</v>
      </c>
      <c r="Z46" s="111">
        <v>621.61528684437712</v>
      </c>
      <c r="AA46" s="111">
        <v>1478.9668264913314</v>
      </c>
      <c r="AB46" s="111">
        <v>618.48675488802223</v>
      </c>
      <c r="AC46" s="111">
        <v>2281.6334487961203</v>
      </c>
      <c r="AD46" s="111">
        <v>478.59203939782361</v>
      </c>
      <c r="AE46" s="111">
        <v>0</v>
      </c>
      <c r="AF46" s="111">
        <v>449.82514344008814</v>
      </c>
      <c r="AG46" s="111">
        <v>274.80483294830503</v>
      </c>
      <c r="AH46" s="111"/>
    </row>
    <row r="47" spans="1:34" x14ac:dyDescent="0.2">
      <c r="A47" s="108">
        <v>43</v>
      </c>
      <c r="B47" s="108">
        <v>14</v>
      </c>
      <c r="C47" s="108">
        <v>4</v>
      </c>
      <c r="D47" s="108">
        <v>2</v>
      </c>
      <c r="E47" s="109" t="s">
        <v>174</v>
      </c>
      <c r="F47" s="110">
        <v>540.77887788778878</v>
      </c>
      <c r="G47" s="110">
        <v>1222.7796076182128</v>
      </c>
      <c r="H47" s="110">
        <v>1560.991330274926</v>
      </c>
      <c r="I47" s="110">
        <v>1069.737403645956</v>
      </c>
      <c r="J47" s="110">
        <v>1237.3181344631869</v>
      </c>
      <c r="K47" s="110">
        <v>288.81934337349941</v>
      </c>
      <c r="L47" s="110">
        <v>678.65923049397952</v>
      </c>
      <c r="M47" s="110">
        <v>405.13731831033112</v>
      </c>
      <c r="N47" s="110">
        <v>1030.1608411240713</v>
      </c>
      <c r="O47" s="110">
        <v>868.60584506181783</v>
      </c>
      <c r="P47" s="110">
        <v>850</v>
      </c>
      <c r="Q47" s="110">
        <v>1616.5339061127233</v>
      </c>
      <c r="R47" s="110">
        <v>1182.3611140771548</v>
      </c>
      <c r="S47" s="110">
        <v>622.84264371246297</v>
      </c>
      <c r="T47" s="110">
        <v>641.81193717098256</v>
      </c>
      <c r="U47" s="111">
        <v>674.71670336389127</v>
      </c>
      <c r="V47" s="111">
        <v>666.47933409134691</v>
      </c>
      <c r="W47" s="111">
        <v>0</v>
      </c>
      <c r="X47" s="111">
        <v>505.16303366102409</v>
      </c>
      <c r="Y47" s="111">
        <v>493.28464788877562</v>
      </c>
      <c r="Z47" s="111">
        <v>530.71194187725359</v>
      </c>
      <c r="AA47" s="111">
        <v>1409.6286690787388</v>
      </c>
      <c r="AB47" s="111">
        <v>2320.6401411624283</v>
      </c>
      <c r="AC47" s="111">
        <v>2253.6281421003841</v>
      </c>
      <c r="AD47" s="111">
        <v>248.85034347250814</v>
      </c>
      <c r="AE47" s="111">
        <v>0</v>
      </c>
      <c r="AF47" s="111">
        <v>278.21186162915444</v>
      </c>
      <c r="AG47" s="111">
        <v>280.15605569765552</v>
      </c>
      <c r="AH47" s="111"/>
    </row>
    <row r="48" spans="1:34" x14ac:dyDescent="0.2">
      <c r="A48" s="108">
        <v>44</v>
      </c>
      <c r="B48" s="108">
        <v>13</v>
      </c>
      <c r="C48" s="108">
        <v>4</v>
      </c>
      <c r="D48" s="108">
        <v>2</v>
      </c>
      <c r="E48" s="109" t="s">
        <v>232</v>
      </c>
      <c r="F48" s="110">
        <v>580.24395653138174</v>
      </c>
      <c r="G48" s="110">
        <v>1195.5043227566498</v>
      </c>
      <c r="H48" s="110">
        <v>1830.1578136658113</v>
      </c>
      <c r="I48" s="110">
        <v>927.94055350075735</v>
      </c>
      <c r="J48" s="110">
        <v>1414.5809426730498</v>
      </c>
      <c r="K48" s="110">
        <v>402.23592357315403</v>
      </c>
      <c r="L48" s="110">
        <v>1345.1790122110399</v>
      </c>
      <c r="M48" s="110">
        <v>301.49027043578633</v>
      </c>
      <c r="N48" s="110">
        <v>1121.0385002416208</v>
      </c>
      <c r="O48" s="110">
        <v>793.88679697531177</v>
      </c>
      <c r="P48" s="110">
        <v>907</v>
      </c>
      <c r="Q48" s="110">
        <v>2108.0294959813427</v>
      </c>
      <c r="R48" s="110">
        <v>581.93567887840845</v>
      </c>
      <c r="S48" s="110">
        <v>434.06492004280972</v>
      </c>
      <c r="T48" s="110">
        <v>481.67723287359905</v>
      </c>
      <c r="U48" s="111">
        <v>650.33665277029536</v>
      </c>
      <c r="V48" s="111">
        <v>426.27182805783195</v>
      </c>
      <c r="W48" s="111">
        <v>0</v>
      </c>
      <c r="X48" s="111">
        <v>681.12680919163381</v>
      </c>
      <c r="Y48" s="111">
        <v>400.26399583458976</v>
      </c>
      <c r="Z48" s="111">
        <v>886.48843461351942</v>
      </c>
      <c r="AA48" s="111">
        <v>1410.5737210852299</v>
      </c>
      <c r="AB48" s="111">
        <v>499.05025737638221</v>
      </c>
      <c r="AC48" s="111">
        <v>2357.1639273464543</v>
      </c>
      <c r="AD48" s="111">
        <v>436.06652954319577</v>
      </c>
      <c r="AE48" s="111">
        <v>0</v>
      </c>
      <c r="AF48" s="111">
        <v>440.10241106375582</v>
      </c>
      <c r="AG48" s="111">
        <v>266.38841140088823</v>
      </c>
      <c r="AH48" s="111"/>
    </row>
    <row r="49" spans="1:34" x14ac:dyDescent="0.2">
      <c r="A49" s="108">
        <v>45</v>
      </c>
      <c r="B49" s="108">
        <v>12</v>
      </c>
      <c r="C49" s="108">
        <v>4</v>
      </c>
      <c r="D49" s="108">
        <v>2</v>
      </c>
      <c r="E49" s="109" t="s">
        <v>227</v>
      </c>
      <c r="F49" s="110">
        <v>1003.5936927026036</v>
      </c>
      <c r="G49" s="110">
        <v>1625.0144670823361</v>
      </c>
      <c r="H49" s="110">
        <v>2207.7757464761312</v>
      </c>
      <c r="I49" s="110">
        <v>1343.5195176495404</v>
      </c>
      <c r="J49" s="110">
        <v>1777.7806760797394</v>
      </c>
      <c r="K49" s="110">
        <v>2924.708745762719</v>
      </c>
      <c r="L49" s="110">
        <v>1275.9734550540657</v>
      </c>
      <c r="M49" s="110">
        <v>888.72872125723472</v>
      </c>
      <c r="N49" s="110">
        <v>1475.9240164879213</v>
      </c>
      <c r="O49" s="110">
        <v>1000.6577128266189</v>
      </c>
      <c r="P49" s="110">
        <v>983</v>
      </c>
      <c r="Q49" s="110">
        <v>2239.8848388286324</v>
      </c>
      <c r="R49" s="110">
        <v>912.15420885404524</v>
      </c>
      <c r="S49" s="110">
        <v>746.27317858743777</v>
      </c>
      <c r="T49" s="110">
        <v>979.98714589153212</v>
      </c>
      <c r="U49" s="111">
        <v>514.76048978679921</v>
      </c>
      <c r="V49" s="111">
        <v>614.49348239544929</v>
      </c>
      <c r="W49" s="111">
        <v>0</v>
      </c>
      <c r="X49" s="111">
        <v>898.37970221348928</v>
      </c>
      <c r="Y49" s="111">
        <v>333.28843936189628</v>
      </c>
      <c r="Z49" s="111">
        <v>1251.6270801274252</v>
      </c>
      <c r="AA49" s="111">
        <v>1599.0061229304049</v>
      </c>
      <c r="AB49" s="111">
        <v>1100.3345665438474</v>
      </c>
      <c r="AC49" s="111">
        <v>2258.9038681321922</v>
      </c>
      <c r="AD49" s="111">
        <v>735.67808433623952</v>
      </c>
      <c r="AE49" s="111">
        <v>0</v>
      </c>
      <c r="AF49" s="111">
        <v>549.35607684291062</v>
      </c>
      <c r="AG49" s="111">
        <v>370.94363000934663</v>
      </c>
      <c r="AH49" s="111"/>
    </row>
    <row r="50" spans="1:34" x14ac:dyDescent="0.2">
      <c r="A50" s="108">
        <v>46</v>
      </c>
      <c r="B50" s="108">
        <v>11</v>
      </c>
      <c r="C50" s="108">
        <v>4</v>
      </c>
      <c r="D50" s="108">
        <v>2</v>
      </c>
      <c r="E50" s="109" t="s">
        <v>229</v>
      </c>
      <c r="F50" s="110">
        <v>1540.8784052100705</v>
      </c>
      <c r="G50" s="110">
        <v>3153.5955502582442</v>
      </c>
      <c r="H50" s="110">
        <v>2189.8167773538694</v>
      </c>
      <c r="I50" s="110">
        <v>1120.8846607309833</v>
      </c>
      <c r="J50" s="110">
        <v>1980.3864734299514</v>
      </c>
      <c r="K50" s="110">
        <v>2542.2781271837875</v>
      </c>
      <c r="L50" s="110">
        <v>1246.7305429483945</v>
      </c>
      <c r="M50" s="110">
        <v>1211.8563685636857</v>
      </c>
      <c r="N50" s="110">
        <v>1443.8177874186549</v>
      </c>
      <c r="O50" s="110">
        <v>1368.3680322364003</v>
      </c>
      <c r="P50" s="110">
        <v>1125</v>
      </c>
      <c r="Q50" s="110">
        <v>2510.2169384748267</v>
      </c>
      <c r="R50" s="110">
        <v>848.06724678861076</v>
      </c>
      <c r="S50" s="110">
        <v>697.68555466879491</v>
      </c>
      <c r="T50" s="110">
        <v>1083.6672738312081</v>
      </c>
      <c r="U50" s="111">
        <v>1055.2657004830919</v>
      </c>
      <c r="V50" s="111">
        <v>835.13626834381535</v>
      </c>
      <c r="W50" s="111">
        <v>0</v>
      </c>
      <c r="X50" s="111">
        <v>1130.8650879512761</v>
      </c>
      <c r="Y50" s="111">
        <v>812.49885120852855</v>
      </c>
      <c r="Z50" s="111">
        <v>1440.3984884919271</v>
      </c>
      <c r="AA50" s="111">
        <v>1707.4217074217072</v>
      </c>
      <c r="AB50" s="111">
        <v>1393.5029354207438</v>
      </c>
      <c r="AC50" s="111">
        <v>2584.4845392138996</v>
      </c>
      <c r="AD50" s="111">
        <v>364.31924882629119</v>
      </c>
      <c r="AE50" s="111">
        <v>0</v>
      </c>
      <c r="AF50" s="111">
        <v>278.7817938420348</v>
      </c>
      <c r="AG50" s="111">
        <v>405.98304621274269</v>
      </c>
      <c r="AH50" s="111"/>
    </row>
    <row r="51" spans="1:34" x14ac:dyDescent="0.2">
      <c r="A51" s="108">
        <v>47</v>
      </c>
      <c r="B51" s="108">
        <v>10</v>
      </c>
      <c r="C51" s="108">
        <v>4</v>
      </c>
      <c r="D51" s="108">
        <v>2</v>
      </c>
      <c r="E51" s="109" t="s">
        <v>162</v>
      </c>
      <c r="F51" s="110">
        <v>1602.2126847877921</v>
      </c>
      <c r="G51" s="110">
        <v>2386.2180263051723</v>
      </c>
      <c r="H51" s="110">
        <v>2384.5847554038678</v>
      </c>
      <c r="I51" s="110">
        <v>1312.6253325148357</v>
      </c>
      <c r="J51" s="110">
        <v>2097.7152899824255</v>
      </c>
      <c r="K51" s="110">
        <v>1715.9752026704816</v>
      </c>
      <c r="L51" s="110">
        <v>975.26011560693644</v>
      </c>
      <c r="M51" s="110">
        <v>833.44901669145599</v>
      </c>
      <c r="N51" s="110">
        <v>1408.4705882352941</v>
      </c>
      <c r="O51" s="110">
        <v>947.43954480796583</v>
      </c>
      <c r="P51" s="110">
        <v>1012</v>
      </c>
      <c r="Q51" s="110">
        <v>2305.6359296604805</v>
      </c>
      <c r="R51" s="110">
        <v>813.98017736045904</v>
      </c>
      <c r="S51" s="110">
        <v>732.29097360833885</v>
      </c>
      <c r="T51" s="110">
        <v>959.48522402287892</v>
      </c>
      <c r="U51" s="111">
        <v>977.87751845202467</v>
      </c>
      <c r="V51" s="111">
        <v>665.35087719298235</v>
      </c>
      <c r="W51" s="111">
        <v>0</v>
      </c>
      <c r="X51" s="111">
        <v>437.61467889908255</v>
      </c>
      <c r="Y51" s="111">
        <v>341.83523893286417</v>
      </c>
      <c r="Z51" s="111">
        <v>1536.2826490769171</v>
      </c>
      <c r="AA51" s="111">
        <v>1688.0357142857142</v>
      </c>
      <c r="AB51" s="111">
        <v>1340.3076923076924</v>
      </c>
      <c r="AC51" s="111">
        <v>2723.5807235807238</v>
      </c>
      <c r="AD51" s="111">
        <v>816.24472573839671</v>
      </c>
      <c r="AE51" s="111">
        <v>0</v>
      </c>
      <c r="AF51" s="111">
        <v>272.70833333333331</v>
      </c>
      <c r="AG51" s="111">
        <v>375.34433870707585</v>
      </c>
      <c r="AH51" s="111"/>
    </row>
    <row r="52" spans="1:34" x14ac:dyDescent="0.2">
      <c r="A52" s="108">
        <v>48</v>
      </c>
      <c r="B52" s="108">
        <v>9</v>
      </c>
      <c r="C52" s="108">
        <v>4</v>
      </c>
      <c r="D52" s="108">
        <v>2</v>
      </c>
      <c r="E52" s="109" t="s">
        <v>155</v>
      </c>
      <c r="F52" s="110">
        <v>1529.011736316771</v>
      </c>
      <c r="G52" s="110">
        <v>2316.7178914035571</v>
      </c>
      <c r="H52" s="110">
        <v>2243.8809261300994</v>
      </c>
      <c r="I52" s="110">
        <v>1326.8944489283472</v>
      </c>
      <c r="J52" s="110">
        <v>1756.0900290991151</v>
      </c>
      <c r="K52" s="110">
        <v>1487.377656067752</v>
      </c>
      <c r="L52" s="110">
        <v>964.62324393358904</v>
      </c>
      <c r="M52" s="110">
        <v>497.7272727272728</v>
      </c>
      <c r="N52" s="110">
        <v>1351.9791477238286</v>
      </c>
      <c r="O52" s="110">
        <v>1108.9765033851054</v>
      </c>
      <c r="P52" s="110">
        <v>1070</v>
      </c>
      <c r="Q52" s="110">
        <v>2328.9341249646591</v>
      </c>
      <c r="R52" s="110">
        <v>937.40236148955489</v>
      </c>
      <c r="S52" s="110">
        <v>856.88468610454436</v>
      </c>
      <c r="T52" s="110">
        <v>1494.7060971157359</v>
      </c>
      <c r="U52" s="111">
        <v>1015.6427664624387</v>
      </c>
      <c r="V52" s="111">
        <v>806.92797168568086</v>
      </c>
      <c r="W52" s="111">
        <v>0</v>
      </c>
      <c r="X52" s="111">
        <v>749.55962059620617</v>
      </c>
      <c r="Y52" s="111">
        <v>683.8012780869924</v>
      </c>
      <c r="Z52" s="111">
        <v>2218.9158725279231</v>
      </c>
      <c r="AA52" s="111">
        <v>1506.4090381163553</v>
      </c>
      <c r="AB52" s="111">
        <v>1795.7485752319146</v>
      </c>
      <c r="AC52" s="111">
        <v>2500.9474590869941</v>
      </c>
      <c r="AD52" s="111">
        <v>256.9324041022154</v>
      </c>
      <c r="AE52" s="111">
        <v>0</v>
      </c>
      <c r="AF52" s="111">
        <v>908.97418260191671</v>
      </c>
      <c r="AG52" s="111">
        <v>353.45304900860458</v>
      </c>
      <c r="AH52" s="111"/>
    </row>
    <row r="53" spans="1:34" x14ac:dyDescent="0.2">
      <c r="A53" s="108">
        <v>49</v>
      </c>
      <c r="B53" s="108">
        <v>8</v>
      </c>
      <c r="C53" s="108">
        <v>4</v>
      </c>
      <c r="D53" s="108">
        <v>2</v>
      </c>
      <c r="E53" s="109" t="s">
        <v>138</v>
      </c>
      <c r="F53" s="110">
        <v>2177.4247894103491</v>
      </c>
      <c r="G53" s="110">
        <v>2492.8399262725084</v>
      </c>
      <c r="H53" s="110">
        <v>2106.4220183486241</v>
      </c>
      <c r="I53" s="110">
        <v>1183.4278238116003</v>
      </c>
      <c r="J53" s="110">
        <v>1864.6676661669164</v>
      </c>
      <c r="K53" s="110">
        <v>1822.3512336719884</v>
      </c>
      <c r="L53" s="110">
        <v>1210.2124800537499</v>
      </c>
      <c r="M53" s="110">
        <v>629.70464135021098</v>
      </c>
      <c r="N53" s="110">
        <v>1562.7768471989577</v>
      </c>
      <c r="O53" s="110">
        <v>1286.1670069019149</v>
      </c>
      <c r="P53" s="110">
        <v>1119</v>
      </c>
      <c r="Q53" s="110">
        <v>2199.6699669966993</v>
      </c>
      <c r="R53" s="110">
        <v>1160.2079912424738</v>
      </c>
      <c r="S53" s="110">
        <v>1186.4947820748926</v>
      </c>
      <c r="T53" s="110">
        <v>1636.8631542340468</v>
      </c>
      <c r="U53" s="111">
        <v>978.46683893195507</v>
      </c>
      <c r="V53" s="111">
        <v>996.59815054381681</v>
      </c>
      <c r="W53" s="111">
        <v>0</v>
      </c>
      <c r="X53" s="111">
        <v>858.80217785843911</v>
      </c>
      <c r="Y53" s="111">
        <v>870.07250042151395</v>
      </c>
      <c r="Z53" s="111">
        <v>2447.5214736624234</v>
      </c>
      <c r="AA53" s="111">
        <v>1626.8343815513629</v>
      </c>
      <c r="AB53" s="111">
        <v>2202.9522275899085</v>
      </c>
      <c r="AC53" s="111">
        <v>2606.955046649703</v>
      </c>
      <c r="AD53" s="111">
        <v>731.655653966915</v>
      </c>
      <c r="AE53" s="111">
        <v>0</v>
      </c>
      <c r="AF53" s="111">
        <v>1228.7284082374797</v>
      </c>
      <c r="AG53" s="111">
        <v>565.12141280353194</v>
      </c>
      <c r="AH53" s="111"/>
    </row>
    <row r="54" spans="1:34" x14ac:dyDescent="0.2">
      <c r="A54" s="108">
        <v>50</v>
      </c>
      <c r="B54" s="108">
        <v>7</v>
      </c>
      <c r="C54" s="108">
        <v>4</v>
      </c>
      <c r="D54" s="108">
        <v>2</v>
      </c>
      <c r="E54" s="109" t="s">
        <v>140</v>
      </c>
      <c r="F54" s="110">
        <v>3194.6660040584752</v>
      </c>
      <c r="G54" s="110">
        <v>2749.7340425531911</v>
      </c>
      <c r="H54" s="110">
        <v>2265.4745529573593</v>
      </c>
      <c r="I54" s="110">
        <v>895.73306024918929</v>
      </c>
      <c r="J54" s="110">
        <v>1601.2158054711244</v>
      </c>
      <c r="K54" s="110">
        <v>2065.3067129629635</v>
      </c>
      <c r="L54" s="110">
        <v>1178.0455153949131</v>
      </c>
      <c r="M54" s="110">
        <v>810.37924151696598</v>
      </c>
      <c r="N54" s="110">
        <v>1662.6391494684176</v>
      </c>
      <c r="O54" s="110">
        <v>1033.7448559670781</v>
      </c>
      <c r="P54" s="110">
        <v>1051</v>
      </c>
      <c r="Q54" s="110">
        <v>2376.0019550342131</v>
      </c>
      <c r="R54" s="110">
        <v>997.95336352960919</v>
      </c>
      <c r="S54" s="110">
        <v>681.07057168859103</v>
      </c>
      <c r="T54" s="110">
        <v>1141.8493323255227</v>
      </c>
      <c r="U54" s="111">
        <v>997.37532808398953</v>
      </c>
      <c r="V54" s="111">
        <v>898.29725829725817</v>
      </c>
      <c r="W54" s="111">
        <v>0</v>
      </c>
      <c r="X54" s="111">
        <v>617.75466974773747</v>
      </c>
      <c r="Y54" s="111">
        <v>619.13341913341901</v>
      </c>
      <c r="Z54" s="111">
        <v>2126.5885256014808</v>
      </c>
      <c r="AA54" s="111">
        <v>1468.3574103798824</v>
      </c>
      <c r="AB54" s="111">
        <v>1773.1829573934838</v>
      </c>
      <c r="AC54" s="111">
        <v>2606.8565245192071</v>
      </c>
      <c r="AD54" s="111">
        <v>215.91726121342842</v>
      </c>
      <c r="AE54" s="111">
        <v>0</v>
      </c>
      <c r="AF54" s="111">
        <v>929.40143935404603</v>
      </c>
      <c r="AG54" s="111">
        <v>421.44032921810708</v>
      </c>
      <c r="AH54" s="111"/>
    </row>
    <row r="55" spans="1:34" x14ac:dyDescent="0.2">
      <c r="A55" s="108">
        <v>51</v>
      </c>
      <c r="B55" s="108">
        <v>6</v>
      </c>
      <c r="C55" s="108">
        <v>4</v>
      </c>
      <c r="D55" s="108">
        <v>2</v>
      </c>
      <c r="E55" s="109" t="s">
        <v>99</v>
      </c>
      <c r="F55" s="110">
        <v>1836.9741958289148</v>
      </c>
      <c r="G55" s="110">
        <v>2682.0740740740739</v>
      </c>
      <c r="H55" s="110">
        <v>2239.0592188156238</v>
      </c>
      <c r="I55" s="110">
        <v>1032.7012771893119</v>
      </c>
      <c r="J55" s="110">
        <v>2002.8469750889678</v>
      </c>
      <c r="K55" s="110">
        <v>1005.8027079303677</v>
      </c>
      <c r="L55" s="110">
        <v>1017.7110833217545</v>
      </c>
      <c r="M55" s="110">
        <v>570.26548672566378</v>
      </c>
      <c r="N55" s="110">
        <v>1328.2787255167436</v>
      </c>
      <c r="O55" s="110">
        <v>855.2161840539469</v>
      </c>
      <c r="P55" s="110">
        <v>999</v>
      </c>
      <c r="Q55" s="110">
        <v>2428.0753480753483</v>
      </c>
      <c r="R55" s="110">
        <v>858.39544059622983</v>
      </c>
      <c r="S55" s="110">
        <v>689.50673554137552</v>
      </c>
      <c r="T55" s="110">
        <v>890.90042877560734</v>
      </c>
      <c r="U55" s="111">
        <v>968.96939560764838</v>
      </c>
      <c r="V55" s="111">
        <v>810.77179344808428</v>
      </c>
      <c r="W55" s="111">
        <v>0</v>
      </c>
      <c r="X55" s="111">
        <v>377.34859322842158</v>
      </c>
      <c r="Y55" s="111">
        <v>165.04478334543694</v>
      </c>
      <c r="Z55" s="111">
        <v>2041.2475633528268</v>
      </c>
      <c r="AA55" s="111">
        <v>1522.8701543929799</v>
      </c>
      <c r="AB55" s="111">
        <v>3508.5869653437221</v>
      </c>
      <c r="AC55" s="111">
        <v>3076.5868965256514</v>
      </c>
      <c r="AD55" s="111">
        <v>634.40589911178142</v>
      </c>
      <c r="AE55" s="111">
        <v>0</v>
      </c>
      <c r="AF55" s="111">
        <v>1027.9720279720279</v>
      </c>
      <c r="AG55" s="111">
        <v>795.7491582491582</v>
      </c>
      <c r="AH55" s="111"/>
    </row>
    <row r="56" spans="1:34" x14ac:dyDescent="0.2">
      <c r="A56" s="108">
        <v>52</v>
      </c>
      <c r="B56" s="108">
        <v>5</v>
      </c>
      <c r="C56" s="108">
        <v>4</v>
      </c>
      <c r="D56" s="108">
        <v>2</v>
      </c>
      <c r="E56" s="109" t="s">
        <v>230</v>
      </c>
      <c r="F56" s="110">
        <v>1632.3026555110951</v>
      </c>
      <c r="G56" s="110">
        <v>2482.2312190733242</v>
      </c>
      <c r="H56" s="110">
        <v>2472.002246559955</v>
      </c>
      <c r="I56" s="110">
        <v>963.17600786627338</v>
      </c>
      <c r="J56" s="110">
        <v>1412.6984126984125</v>
      </c>
      <c r="K56" s="110">
        <v>1165.5396529074189</v>
      </c>
      <c r="L56" s="110">
        <v>873.29992841803869</v>
      </c>
      <c r="M56" s="110">
        <v>479.44991404907012</v>
      </c>
      <c r="N56" s="110">
        <v>1336.3821138211381</v>
      </c>
      <c r="O56" s="110">
        <v>825.4073338482475</v>
      </c>
      <c r="P56" s="110">
        <v>1107</v>
      </c>
      <c r="Q56" s="110">
        <v>3030.5679212194791</v>
      </c>
      <c r="R56" s="110">
        <v>941.78698472483779</v>
      </c>
      <c r="S56" s="110">
        <v>797.32446584871786</v>
      </c>
      <c r="T56" s="110">
        <v>920.33162258191862</v>
      </c>
      <c r="U56" s="111">
        <v>756.38901003052763</v>
      </c>
      <c r="V56" s="111">
        <v>985.35816884440737</v>
      </c>
      <c r="W56" s="111">
        <v>0</v>
      </c>
      <c r="X56" s="111">
        <v>552.27509551927756</v>
      </c>
      <c r="Y56" s="111">
        <v>379.31034482758616</v>
      </c>
      <c r="Z56" s="111">
        <v>2649.8106612292449</v>
      </c>
      <c r="AA56" s="111">
        <v>1472.1149360947848</v>
      </c>
      <c r="AB56" s="111">
        <v>2596.9571848380019</v>
      </c>
      <c r="AC56" s="111">
        <v>2804.4541803577949</v>
      </c>
      <c r="AD56" s="111">
        <v>576.61368554585476</v>
      </c>
      <c r="AE56" s="111">
        <v>0</v>
      </c>
      <c r="AF56" s="111">
        <v>970.97939239430627</v>
      </c>
      <c r="AG56" s="111">
        <v>575.89098532494756</v>
      </c>
      <c r="AH56" s="111"/>
    </row>
    <row r="57" spans="1:34" x14ac:dyDescent="0.2">
      <c r="A57" s="108">
        <v>53</v>
      </c>
      <c r="B57" s="108">
        <v>4</v>
      </c>
      <c r="C57" s="108">
        <v>4</v>
      </c>
      <c r="D57" s="108">
        <v>2</v>
      </c>
      <c r="E57" s="109" t="s">
        <v>185</v>
      </c>
      <c r="F57" s="110">
        <v>608.94280762564983</v>
      </c>
      <c r="G57" s="110">
        <v>1916.8483995779106</v>
      </c>
      <c r="H57" s="110">
        <v>2752.3048444625042</v>
      </c>
      <c r="I57" s="110">
        <v>1501.2185215272139</v>
      </c>
      <c r="J57" s="110">
        <v>2279.2043399638342</v>
      </c>
      <c r="K57" s="110">
        <v>1690.0683207479324</v>
      </c>
      <c r="L57" s="110">
        <v>851.65624867117401</v>
      </c>
      <c r="M57" s="110">
        <v>530.66186402521384</v>
      </c>
      <c r="N57" s="110">
        <v>1310.3648008911164</v>
      </c>
      <c r="O57" s="110">
        <v>822.25650519387023</v>
      </c>
      <c r="P57" s="110">
        <v>947</v>
      </c>
      <c r="Q57" s="110">
        <v>2132.9237071172556</v>
      </c>
      <c r="R57" s="110">
        <v>935.66433566433579</v>
      </c>
      <c r="S57" s="110">
        <v>751.56054931335825</v>
      </c>
      <c r="T57" s="110">
        <v>730.55684096868742</v>
      </c>
      <c r="U57" s="111">
        <v>399.02853673345476</v>
      </c>
      <c r="V57" s="111">
        <v>631.8384959161657</v>
      </c>
      <c r="W57" s="111">
        <v>0</v>
      </c>
      <c r="X57" s="111">
        <v>158.19209039548025</v>
      </c>
      <c r="Y57" s="111">
        <v>166.91114104674949</v>
      </c>
      <c r="Z57" s="111">
        <v>1572.5898182827023</v>
      </c>
      <c r="AA57" s="111">
        <v>1577.9768861186858</v>
      </c>
      <c r="AB57" s="111">
        <v>2871.9824433065105</v>
      </c>
      <c r="AC57" s="111">
        <v>2583.4196891191705</v>
      </c>
      <c r="AD57" s="111">
        <v>636.68721850540021</v>
      </c>
      <c r="AE57" s="111">
        <v>0</v>
      </c>
      <c r="AF57" s="111">
        <v>518.04204581110764</v>
      </c>
      <c r="AG57" s="111">
        <v>516.34027348313066</v>
      </c>
      <c r="AH57" s="111"/>
    </row>
    <row r="58" spans="1:34" x14ac:dyDescent="0.2">
      <c r="A58" s="108">
        <v>54</v>
      </c>
      <c r="B58" s="108">
        <v>3</v>
      </c>
      <c r="C58" s="108">
        <v>4</v>
      </c>
      <c r="D58" s="108">
        <v>2</v>
      </c>
      <c r="E58" s="109" t="s">
        <v>90</v>
      </c>
      <c r="F58" s="110">
        <v>1367.1479998382074</v>
      </c>
      <c r="G58" s="110">
        <v>2281.7142857142853</v>
      </c>
      <c r="H58" s="110">
        <v>2405.50038197097</v>
      </c>
      <c r="I58" s="110">
        <v>841.84106941034327</v>
      </c>
      <c r="J58" s="110">
        <v>1583.1754028227581</v>
      </c>
      <c r="K58" s="110">
        <v>1140.0099651220728</v>
      </c>
      <c r="L58" s="110">
        <v>978.67338371116705</v>
      </c>
      <c r="M58" s="110">
        <v>566.68250197941416</v>
      </c>
      <c r="N58" s="110">
        <v>1281.2857640443847</v>
      </c>
      <c r="O58" s="110">
        <v>916.47028017805712</v>
      </c>
      <c r="P58" s="110">
        <v>966</v>
      </c>
      <c r="Q58" s="110">
        <v>1967.4890638670167</v>
      </c>
      <c r="R58" s="110">
        <v>1458.9343081865516</v>
      </c>
      <c r="S58" s="110">
        <v>1172.8748806112701</v>
      </c>
      <c r="T58" s="110">
        <v>1962.0853080568718</v>
      </c>
      <c r="U58" s="111">
        <v>785.91847538380091</v>
      </c>
      <c r="V58" s="111">
        <v>938.02030701121214</v>
      </c>
      <c r="W58" s="111">
        <v>0</v>
      </c>
      <c r="X58" s="111">
        <v>669.88505747126442</v>
      </c>
      <c r="Y58" s="111">
        <v>557.3597113350753</v>
      </c>
      <c r="Z58" s="111">
        <v>1407.7664233576641</v>
      </c>
      <c r="AA58" s="111">
        <v>1571.9298245614036</v>
      </c>
      <c r="AB58" s="111">
        <v>2052.6009155222641</v>
      </c>
      <c r="AC58" s="111">
        <v>3280.5504958510433</v>
      </c>
      <c r="AD58" s="111">
        <v>977.62975298362471</v>
      </c>
      <c r="AE58" s="111">
        <v>0</v>
      </c>
      <c r="AF58" s="111">
        <v>1165.1797535390569</v>
      </c>
      <c r="AG58" s="111">
        <v>595.51833759789088</v>
      </c>
      <c r="AH58" s="111"/>
    </row>
    <row r="59" spans="1:34" x14ac:dyDescent="0.2">
      <c r="A59" s="108">
        <v>55</v>
      </c>
      <c r="B59" s="108">
        <v>2</v>
      </c>
      <c r="C59" s="108">
        <v>4</v>
      </c>
      <c r="D59" s="108">
        <v>2</v>
      </c>
      <c r="E59" s="109" t="s">
        <v>186</v>
      </c>
      <c r="F59" s="110">
        <v>591.13046282857601</v>
      </c>
      <c r="G59" s="110">
        <v>1628.8144956358417</v>
      </c>
      <c r="H59" s="110">
        <v>2248.1051817478733</v>
      </c>
      <c r="I59" s="110">
        <v>1119.7183098591549</v>
      </c>
      <c r="J59" s="110">
        <v>1345.9302325581393</v>
      </c>
      <c r="K59" s="110">
        <v>808.43585237258367</v>
      </c>
      <c r="L59" s="110">
        <v>898.48812095032395</v>
      </c>
      <c r="M59" s="110">
        <v>439.97495544959781</v>
      </c>
      <c r="N59" s="110">
        <v>1337.7777777777781</v>
      </c>
      <c r="O59" s="110">
        <v>912.65253692999352</v>
      </c>
      <c r="P59" s="110">
        <v>860</v>
      </c>
      <c r="Q59" s="110">
        <v>1504.0132669983416</v>
      </c>
      <c r="R59" s="110">
        <v>828.45375593159645</v>
      </c>
      <c r="S59" s="110">
        <v>766.49290472053281</v>
      </c>
      <c r="T59" s="110">
        <v>1125.9827679052232</v>
      </c>
      <c r="U59" s="111">
        <v>779.99110715873724</v>
      </c>
      <c r="V59" s="111">
        <v>1005.1480051480053</v>
      </c>
      <c r="W59" s="111">
        <v>0</v>
      </c>
      <c r="X59" s="111">
        <v>321.75661375661377</v>
      </c>
      <c r="Y59" s="111">
        <v>336.67267267267272</v>
      </c>
      <c r="Z59" s="111">
        <v>943.85814385814365</v>
      </c>
      <c r="AA59" s="111">
        <v>1508.1300813008129</v>
      </c>
      <c r="AB59" s="111">
        <v>1453.0088903056708</v>
      </c>
      <c r="AC59" s="111">
        <v>2627.5942479595801</v>
      </c>
      <c r="AD59" s="111">
        <v>516.82803135085294</v>
      </c>
      <c r="AE59" s="111">
        <v>0</v>
      </c>
      <c r="AF59" s="111">
        <v>343.03112313937754</v>
      </c>
      <c r="AG59" s="111">
        <v>180.5128205128205</v>
      </c>
      <c r="AH59" s="111"/>
    </row>
    <row r="60" spans="1:34" x14ac:dyDescent="0.2">
      <c r="A60" s="108">
        <v>56</v>
      </c>
      <c r="B60" s="108">
        <v>1</v>
      </c>
      <c r="C60" s="108">
        <v>4</v>
      </c>
      <c r="D60" s="108">
        <v>2</v>
      </c>
      <c r="E60" s="109" t="s">
        <v>154</v>
      </c>
      <c r="F60" s="110">
        <v>746.94830621115784</v>
      </c>
      <c r="G60" s="110">
        <v>2111.1487886665909</v>
      </c>
      <c r="H60" s="110">
        <v>2550.9819747107881</v>
      </c>
      <c r="I60" s="110">
        <v>1015.4055896387184</v>
      </c>
      <c r="J60" s="110">
        <v>1479.3165297838195</v>
      </c>
      <c r="K60" s="110">
        <v>1683.5463969980285</v>
      </c>
      <c r="L60" s="110">
        <v>940.41314822766083</v>
      </c>
      <c r="M60" s="110">
        <v>473.25102880658437</v>
      </c>
      <c r="N60" s="110">
        <v>1324.851886498285</v>
      </c>
      <c r="O60" s="110">
        <v>1078.4820614798243</v>
      </c>
      <c r="P60" s="110">
        <v>890</v>
      </c>
      <c r="Q60" s="110">
        <v>1684.4547563805104</v>
      </c>
      <c r="R60" s="110">
        <v>620.72368421052624</v>
      </c>
      <c r="S60" s="110">
        <v>454.67216332940717</v>
      </c>
      <c r="T60" s="110">
        <v>844.90114776756218</v>
      </c>
      <c r="U60" s="111">
        <v>732.33105542900512</v>
      </c>
      <c r="V60" s="111">
        <v>620.24242424242425</v>
      </c>
      <c r="W60" s="111">
        <v>0</v>
      </c>
      <c r="X60" s="111">
        <v>213.38512583960511</v>
      </c>
      <c r="Y60" s="111">
        <v>388.6899295990205</v>
      </c>
      <c r="Z60" s="111">
        <v>998.13122080032497</v>
      </c>
      <c r="AA60" s="111">
        <v>1390.4316172646907</v>
      </c>
      <c r="AB60" s="111">
        <v>1531.311850677936</v>
      </c>
      <c r="AC60" s="111">
        <v>2890.5923344947732</v>
      </c>
      <c r="AD60" s="111">
        <v>377.41686001546788</v>
      </c>
      <c r="AE60" s="111">
        <v>0</v>
      </c>
      <c r="AF60" s="111">
        <v>369.55340787063358</v>
      </c>
      <c r="AG60" s="111">
        <v>273.71482336840307</v>
      </c>
      <c r="AH60" s="111"/>
    </row>
    <row r="61" spans="1:34" x14ac:dyDescent="0.2">
      <c r="A61" s="108">
        <v>57</v>
      </c>
      <c r="B61" s="108">
        <v>1</v>
      </c>
      <c r="C61" s="108">
        <v>5</v>
      </c>
      <c r="D61" s="108">
        <v>3</v>
      </c>
      <c r="E61" s="109" t="s">
        <v>158</v>
      </c>
      <c r="F61" s="110">
        <v>1033.8116905845293</v>
      </c>
      <c r="G61" s="110">
        <v>2135.5752480496863</v>
      </c>
      <c r="H61" s="110">
        <v>1974.2778541953232</v>
      </c>
      <c r="I61" s="110">
        <v>835.87013858917192</v>
      </c>
      <c r="J61" s="110">
        <v>997.22328365813269</v>
      </c>
      <c r="K61" s="110">
        <v>1655.0091074681236</v>
      </c>
      <c r="L61" s="110">
        <v>966.09373532450445</v>
      </c>
      <c r="M61" s="110">
        <v>723.52941176470586</v>
      </c>
      <c r="N61" s="110">
        <v>1534.3476256339327</v>
      </c>
      <c r="O61" s="110">
        <v>1389.3816685949353</v>
      </c>
      <c r="P61" s="110">
        <v>891</v>
      </c>
      <c r="Q61" s="110">
        <v>1107.3460721868364</v>
      </c>
      <c r="R61" s="110">
        <v>1130.0992282249172</v>
      </c>
      <c r="S61" s="110">
        <v>516.82127396413102</v>
      </c>
      <c r="T61" s="110">
        <v>885.24234110653867</v>
      </c>
      <c r="U61" s="111">
        <v>966.54687032045513</v>
      </c>
      <c r="V61" s="111">
        <v>626.93689808825627</v>
      </c>
      <c r="W61" s="111">
        <v>0</v>
      </c>
      <c r="X61" s="111">
        <v>553.65129976528942</v>
      </c>
      <c r="Y61" s="111">
        <v>443.35549224438103</v>
      </c>
      <c r="Z61" s="111">
        <v>1176.2390158172232</v>
      </c>
      <c r="AA61" s="111">
        <v>1539.5117998581989</v>
      </c>
      <c r="AB61" s="111">
        <v>1696.2013018556299</v>
      </c>
      <c r="AC61" s="111">
        <v>3155.2788586251618</v>
      </c>
      <c r="AD61" s="111">
        <v>646.78362573099412</v>
      </c>
      <c r="AE61" s="111">
        <v>0</v>
      </c>
      <c r="AF61" s="111">
        <v>880.39962746592164</v>
      </c>
      <c r="AG61" s="111">
        <v>759.1355599214146</v>
      </c>
      <c r="AH61" s="111"/>
    </row>
    <row r="62" spans="1:34" x14ac:dyDescent="0.2">
      <c r="A62" s="108">
        <v>58</v>
      </c>
      <c r="B62" s="108">
        <v>2</v>
      </c>
      <c r="C62" s="108">
        <v>5</v>
      </c>
      <c r="D62" s="108">
        <v>3</v>
      </c>
      <c r="E62" s="109" t="s">
        <v>230</v>
      </c>
      <c r="F62" s="110">
        <v>2121.0543877210548</v>
      </c>
      <c r="G62" s="110">
        <v>2198.0544267947294</v>
      </c>
      <c r="H62" s="110">
        <v>2195.280043501903</v>
      </c>
      <c r="I62" s="110">
        <v>860.33519553072631</v>
      </c>
      <c r="J62" s="110">
        <v>1433.538060673739</v>
      </c>
      <c r="K62" s="110">
        <v>1300.0883587364701</v>
      </c>
      <c r="L62" s="110">
        <v>1031.0841546626234</v>
      </c>
      <c r="M62" s="110">
        <v>525.09374839471911</v>
      </c>
      <c r="N62" s="110">
        <v>1321.1920529801328</v>
      </c>
      <c r="O62" s="110">
        <v>901.03443287037044</v>
      </c>
      <c r="P62" s="110">
        <v>990</v>
      </c>
      <c r="Q62" s="110">
        <v>2133.333333333333</v>
      </c>
      <c r="R62" s="110">
        <v>706.63917525773195</v>
      </c>
      <c r="S62" s="110">
        <v>753.4052786871996</v>
      </c>
      <c r="T62" s="110">
        <v>1424.2181234963914</v>
      </c>
      <c r="U62" s="111">
        <v>1010.44912923923</v>
      </c>
      <c r="V62" s="111">
        <v>1509.2376317923763</v>
      </c>
      <c r="W62" s="111">
        <v>0</v>
      </c>
      <c r="X62" s="111">
        <v>380.26019399623038</v>
      </c>
      <c r="Y62" s="111">
        <v>552.77916597256922</v>
      </c>
      <c r="Z62" s="111">
        <v>2126.3940520446095</v>
      </c>
      <c r="AA62" s="111">
        <v>1387.1007684183689</v>
      </c>
      <c r="AB62" s="111">
        <v>1467.7295918367345</v>
      </c>
      <c r="AC62" s="111">
        <v>2903.8346923404388</v>
      </c>
      <c r="AD62" s="111">
        <v>424.08214666279179</v>
      </c>
      <c r="AE62" s="111">
        <v>0</v>
      </c>
      <c r="AF62" s="111">
        <v>370.13310555911454</v>
      </c>
      <c r="AG62" s="111">
        <v>335.64687975646882</v>
      </c>
      <c r="AH62" s="111"/>
    </row>
    <row r="63" spans="1:34" x14ac:dyDescent="0.2">
      <c r="A63" s="108">
        <v>59</v>
      </c>
      <c r="B63" s="108">
        <v>3</v>
      </c>
      <c r="C63" s="108">
        <v>5</v>
      </c>
      <c r="D63" s="108">
        <v>3</v>
      </c>
      <c r="E63" s="109" t="s">
        <v>185</v>
      </c>
      <c r="F63" s="110">
        <v>734.49318675063148</v>
      </c>
      <c r="G63" s="110">
        <v>1915.203426124197</v>
      </c>
      <c r="H63" s="110">
        <v>2799.9999999999995</v>
      </c>
      <c r="I63" s="110">
        <v>1192.0236989874873</v>
      </c>
      <c r="J63" s="110">
        <v>2212.8935532233886</v>
      </c>
      <c r="K63" s="110">
        <v>1592.9292929292931</v>
      </c>
      <c r="L63" s="110">
        <v>964.66694249069087</v>
      </c>
      <c r="M63" s="110">
        <v>543.61525704809287</v>
      </c>
      <c r="N63" s="110">
        <v>1481.3835322926229</v>
      </c>
      <c r="O63" s="110">
        <v>815.37147073672759</v>
      </c>
      <c r="P63" s="110">
        <v>954</v>
      </c>
      <c r="Q63" s="110">
        <v>2237.757242980224</v>
      </c>
      <c r="R63" s="110">
        <v>1145.3899546373723</v>
      </c>
      <c r="S63" s="110">
        <v>1152.8364210828663</v>
      </c>
      <c r="T63" s="110">
        <v>1313.6246786632391</v>
      </c>
      <c r="U63" s="111">
        <v>730.63725490196077</v>
      </c>
      <c r="V63" s="111">
        <v>584.41317815992124</v>
      </c>
      <c r="W63" s="111">
        <v>0</v>
      </c>
      <c r="X63" s="111">
        <v>231.77095725275598</v>
      </c>
      <c r="Y63" s="111">
        <v>230.22912047302287</v>
      </c>
      <c r="Z63" s="111">
        <v>1246.5286236297202</v>
      </c>
      <c r="AA63" s="111">
        <v>1613.2907348242813</v>
      </c>
      <c r="AB63" s="111">
        <v>1861.2192786466642</v>
      </c>
      <c r="AC63" s="111">
        <v>2612.6795096322239</v>
      </c>
      <c r="AD63" s="111">
        <v>485.35589697914349</v>
      </c>
      <c r="AE63" s="111">
        <v>0</v>
      </c>
      <c r="AF63" s="111">
        <v>559.74557019536587</v>
      </c>
      <c r="AG63" s="111">
        <v>250.51559199900606</v>
      </c>
      <c r="AH63" s="111"/>
    </row>
    <row r="64" spans="1:34" x14ac:dyDescent="0.2">
      <c r="A64" s="108">
        <v>60</v>
      </c>
      <c r="B64" s="108">
        <v>4</v>
      </c>
      <c r="C64" s="108">
        <v>5</v>
      </c>
      <c r="D64" s="108">
        <v>3</v>
      </c>
      <c r="E64" s="109" t="s">
        <v>232</v>
      </c>
      <c r="F64" s="110">
        <v>1125.9001161440185</v>
      </c>
      <c r="G64" s="110">
        <v>2149.3143124018175</v>
      </c>
      <c r="H64" s="110">
        <v>2203.6411411411409</v>
      </c>
      <c r="I64" s="110">
        <v>1060.2666666666664</v>
      </c>
      <c r="J64" s="110">
        <v>1375.5315668956493</v>
      </c>
      <c r="K64" s="110">
        <v>1198.0192859004428</v>
      </c>
      <c r="L64" s="110">
        <v>804.34207042626429</v>
      </c>
      <c r="M64" s="110">
        <v>296.42649775666405</v>
      </c>
      <c r="N64" s="110">
        <v>1123.9408866995072</v>
      </c>
      <c r="O64" s="110">
        <v>653.59102839417801</v>
      </c>
      <c r="P64" s="110">
        <v>1079</v>
      </c>
      <c r="Q64" s="110">
        <v>2887.3300165837481</v>
      </c>
      <c r="R64" s="110">
        <v>746.45449469570076</v>
      </c>
      <c r="S64" s="110">
        <v>638.22714681440448</v>
      </c>
      <c r="T64" s="110">
        <v>601.18710822654907</v>
      </c>
      <c r="U64" s="111">
        <v>719.33028919330286</v>
      </c>
      <c r="V64" s="111">
        <v>585.99763173475424</v>
      </c>
      <c r="W64" s="111">
        <v>0</v>
      </c>
      <c r="X64" s="111">
        <v>27.477477477477482</v>
      </c>
      <c r="Y64" s="111">
        <v>229.4425852685664</v>
      </c>
      <c r="Z64" s="111">
        <v>2365.3766125676239</v>
      </c>
      <c r="AA64" s="111">
        <v>1717.6573426573423</v>
      </c>
      <c r="AB64" s="111">
        <v>2421.5044771959165</v>
      </c>
      <c r="AC64" s="111">
        <v>2697.5751899261104</v>
      </c>
      <c r="AD64" s="111">
        <v>634.54412837345012</v>
      </c>
      <c r="AE64" s="111">
        <v>0</v>
      </c>
      <c r="AF64" s="111">
        <v>487.41854636591484</v>
      </c>
      <c r="AG64" s="111">
        <v>582.78246967643281</v>
      </c>
      <c r="AH64" s="111"/>
    </row>
    <row r="65" spans="1:34" x14ac:dyDescent="0.2">
      <c r="A65" s="108">
        <v>61</v>
      </c>
      <c r="B65" s="108">
        <v>5</v>
      </c>
      <c r="C65" s="108">
        <v>5</v>
      </c>
      <c r="D65" s="108">
        <v>3</v>
      </c>
      <c r="E65" s="109" t="s">
        <v>145</v>
      </c>
      <c r="F65" s="110">
        <v>1400.3241491085903</v>
      </c>
      <c r="G65" s="110">
        <v>2251.7412935323382</v>
      </c>
      <c r="H65" s="110">
        <v>2426.4112991385741</v>
      </c>
      <c r="I65" s="110">
        <v>1074.9026154702281</v>
      </c>
      <c r="J65" s="110">
        <v>2129.7483380816716</v>
      </c>
      <c r="K65" s="110">
        <v>1530.5301645338207</v>
      </c>
      <c r="L65" s="110">
        <v>1131.666666666667</v>
      </c>
      <c r="M65" s="110">
        <v>462.60148148148147</v>
      </c>
      <c r="N65" s="110">
        <v>1218.5036442064554</v>
      </c>
      <c r="O65" s="110">
        <v>840.46727911988216</v>
      </c>
      <c r="P65" s="110">
        <v>984</v>
      </c>
      <c r="Q65" s="110">
        <v>2057.5341247610158</v>
      </c>
      <c r="R65" s="110">
        <v>807.92394768655913</v>
      </c>
      <c r="S65" s="110">
        <v>594.72435714963478</v>
      </c>
      <c r="T65" s="110">
        <v>870.37220297982287</v>
      </c>
      <c r="U65" s="111">
        <v>761.53224875966305</v>
      </c>
      <c r="V65" s="111">
        <v>1039.5606026868552</v>
      </c>
      <c r="W65" s="111">
        <v>0</v>
      </c>
      <c r="X65" s="111">
        <v>465.90952110543247</v>
      </c>
      <c r="Y65" s="111">
        <v>281.57052971984956</v>
      </c>
      <c r="Z65" s="111">
        <v>2496.6964976245717</v>
      </c>
      <c r="AA65" s="111">
        <v>1518.3027457675348</v>
      </c>
      <c r="AB65" s="111">
        <v>3307.7613855035274</v>
      </c>
      <c r="AC65" s="111">
        <v>2604.3551088777217</v>
      </c>
      <c r="AD65" s="111">
        <v>555.65432098765427</v>
      </c>
      <c r="AE65" s="111">
        <v>0</v>
      </c>
      <c r="AF65" s="111">
        <v>602.75810659709282</v>
      </c>
      <c r="AG65" s="111">
        <v>306.03623887638042</v>
      </c>
      <c r="AH65" s="111"/>
    </row>
    <row r="66" spans="1:34" x14ac:dyDescent="0.2">
      <c r="A66" s="108">
        <v>62</v>
      </c>
      <c r="B66" s="108">
        <v>6</v>
      </c>
      <c r="C66" s="108">
        <v>5</v>
      </c>
      <c r="D66" s="108">
        <v>3</v>
      </c>
      <c r="E66" s="109" t="s">
        <v>90</v>
      </c>
      <c r="F66" s="110">
        <v>1857.8830495928944</v>
      </c>
      <c r="G66" s="110">
        <v>2895.1041235691628</v>
      </c>
      <c r="H66" s="110">
        <v>2455.3622015378396</v>
      </c>
      <c r="I66" s="110">
        <v>1097.9661181496044</v>
      </c>
      <c r="J66" s="110">
        <v>2255.8387133310684</v>
      </c>
      <c r="K66" s="110">
        <v>1156.1107956337939</v>
      </c>
      <c r="L66" s="110">
        <v>638.9003436426118</v>
      </c>
      <c r="M66" s="110">
        <v>596.67178699436772</v>
      </c>
      <c r="N66" s="110">
        <v>1246.6242283950617</v>
      </c>
      <c r="O66" s="110">
        <v>981.84818481848174</v>
      </c>
      <c r="P66" s="110">
        <v>1040</v>
      </c>
      <c r="Q66" s="110">
        <v>2229.7589359933495</v>
      </c>
      <c r="R66" s="110">
        <v>885.43990086741019</v>
      </c>
      <c r="S66" s="110">
        <v>833.7422503627489</v>
      </c>
      <c r="T66" s="110">
        <v>986.40350877192986</v>
      </c>
      <c r="U66" s="111">
        <v>582.0091040761431</v>
      </c>
      <c r="V66" s="111">
        <v>846.46658152405269</v>
      </c>
      <c r="W66" s="111">
        <v>0</v>
      </c>
      <c r="X66" s="111">
        <v>660.47226265566883</v>
      </c>
      <c r="Y66" s="111">
        <v>498.96078616056013</v>
      </c>
      <c r="Z66" s="111">
        <v>2113.860830527497</v>
      </c>
      <c r="AA66" s="111">
        <v>1637.0250548186486</v>
      </c>
      <c r="AB66" s="111">
        <v>3012.6736111111109</v>
      </c>
      <c r="AC66" s="111">
        <v>2869.1101740728732</v>
      </c>
      <c r="AD66" s="111">
        <v>887.88936280211965</v>
      </c>
      <c r="AE66" s="111">
        <v>0</v>
      </c>
      <c r="AF66" s="111">
        <v>1593.30655957162</v>
      </c>
      <c r="AG66" s="111">
        <v>403.74199901526339</v>
      </c>
      <c r="AH66" s="111"/>
    </row>
    <row r="67" spans="1:34" x14ac:dyDescent="0.2">
      <c r="A67" s="108">
        <v>63</v>
      </c>
      <c r="B67" s="108">
        <v>7</v>
      </c>
      <c r="C67" s="108">
        <v>5</v>
      </c>
      <c r="D67" s="108">
        <v>3</v>
      </c>
      <c r="E67" s="109" t="s">
        <v>169</v>
      </c>
      <c r="F67" s="110">
        <v>1639.1369399165289</v>
      </c>
      <c r="G67" s="110">
        <v>2207.5083028545005</v>
      </c>
      <c r="H67" s="110">
        <v>2522.8901032179724</v>
      </c>
      <c r="I67" s="110">
        <v>944.92514764455439</v>
      </c>
      <c r="J67" s="110">
        <v>1567.8209164043374</v>
      </c>
      <c r="K67" s="110">
        <v>1575.4352186121139</v>
      </c>
      <c r="L67" s="110">
        <v>875.6061031545446</v>
      </c>
      <c r="M67" s="110">
        <v>814.46540880503153</v>
      </c>
      <c r="N67" s="110">
        <v>1695.6347370044732</v>
      </c>
      <c r="O67" s="110">
        <v>945.79574160952711</v>
      </c>
      <c r="P67" s="110">
        <v>1078</v>
      </c>
      <c r="Q67" s="110">
        <v>2587.0080606922711</v>
      </c>
      <c r="R67" s="110">
        <v>880.75223623235274</v>
      </c>
      <c r="S67" s="110">
        <v>904.91551459293419</v>
      </c>
      <c r="T67" s="110">
        <v>1378.0203280203282</v>
      </c>
      <c r="U67" s="111">
        <v>809.99524036173239</v>
      </c>
      <c r="V67" s="111">
        <v>819.23954372623575</v>
      </c>
      <c r="W67" s="111">
        <v>0</v>
      </c>
      <c r="X67" s="111">
        <v>564.59926366468414</v>
      </c>
      <c r="Y67" s="111">
        <v>939.15343915343919</v>
      </c>
      <c r="Z67" s="111">
        <v>1232.9449344803802</v>
      </c>
      <c r="AA67" s="111">
        <v>1622.8866740494645</v>
      </c>
      <c r="AB67" s="111">
        <v>1901.805506599303</v>
      </c>
      <c r="AC67" s="111">
        <v>2611.9523653446954</v>
      </c>
      <c r="AD67" s="111">
        <v>892.79012345679007</v>
      </c>
      <c r="AE67" s="111">
        <v>0</v>
      </c>
      <c r="AF67" s="111">
        <v>1269.1167462942544</v>
      </c>
      <c r="AG67" s="111">
        <v>365.49249836921069</v>
      </c>
      <c r="AH67" s="111"/>
    </row>
    <row r="68" spans="1:34" x14ac:dyDescent="0.2">
      <c r="A68" s="108">
        <v>64</v>
      </c>
      <c r="B68" s="108">
        <v>8</v>
      </c>
      <c r="C68" s="108">
        <v>5</v>
      </c>
      <c r="D68" s="108">
        <v>3</v>
      </c>
      <c r="E68" s="109" t="s">
        <v>174</v>
      </c>
      <c r="F68" s="110">
        <v>2051.9217557941934</v>
      </c>
      <c r="G68" s="110">
        <v>2333.858267716535</v>
      </c>
      <c r="H68" s="110">
        <v>2250.4038772213244</v>
      </c>
      <c r="I68" s="110">
        <v>1082.0083682008371</v>
      </c>
      <c r="J68" s="110">
        <v>1688.2091503267975</v>
      </c>
      <c r="K68" s="110">
        <v>1660.7843137254904</v>
      </c>
      <c r="L68" s="110">
        <v>979.77946060847614</v>
      </c>
      <c r="M68" s="110">
        <v>494.73403901204972</v>
      </c>
      <c r="N68" s="110">
        <v>1128.8987984640157</v>
      </c>
      <c r="O68" s="110">
        <v>1113.9316560270372</v>
      </c>
      <c r="P68" s="110">
        <v>980</v>
      </c>
      <c r="Q68" s="110">
        <v>2131.6427334759142</v>
      </c>
      <c r="R68" s="110">
        <v>1378.6653353303377</v>
      </c>
      <c r="S68" s="110">
        <v>616.11547307478781</v>
      </c>
      <c r="T68" s="110">
        <v>1785.4079103351658</v>
      </c>
      <c r="U68" s="111">
        <v>622.40706510577127</v>
      </c>
      <c r="V68" s="111">
        <v>849.25591162238652</v>
      </c>
      <c r="W68" s="111">
        <v>0</v>
      </c>
      <c r="X68" s="111">
        <v>444.95327560056751</v>
      </c>
      <c r="Y68" s="111">
        <v>248.04259029785666</v>
      </c>
      <c r="Z68" s="111">
        <v>1848.9385727190602</v>
      </c>
      <c r="AA68" s="111">
        <v>1443.4141848326683</v>
      </c>
      <c r="AB68" s="111">
        <v>2020.9557651132063</v>
      </c>
      <c r="AC68" s="111">
        <v>2597.6154857427809</v>
      </c>
      <c r="AD68" s="111">
        <v>465.56029713924443</v>
      </c>
      <c r="AE68" s="111">
        <v>0</v>
      </c>
      <c r="AF68" s="111">
        <v>784.51745764298403</v>
      </c>
      <c r="AG68" s="111">
        <v>416.65969608253181</v>
      </c>
      <c r="AH68" s="111"/>
    </row>
    <row r="69" spans="1:34" x14ac:dyDescent="0.2">
      <c r="A69" s="108">
        <v>65</v>
      </c>
      <c r="B69" s="108">
        <v>9</v>
      </c>
      <c r="C69" s="108">
        <v>5</v>
      </c>
      <c r="D69" s="108">
        <v>3</v>
      </c>
      <c r="E69" s="109" t="s">
        <v>142</v>
      </c>
      <c r="F69" s="110">
        <v>2224.8664437526418</v>
      </c>
      <c r="G69" s="110">
        <v>2736.1621989822488</v>
      </c>
      <c r="H69" s="110">
        <v>2201.6897816036985</v>
      </c>
      <c r="I69" s="110">
        <v>1122.4464831804282</v>
      </c>
      <c r="J69" s="110">
        <v>1741.5845316960199</v>
      </c>
      <c r="K69" s="110">
        <v>1682.3391812865495</v>
      </c>
      <c r="L69" s="110">
        <v>1195.3813430568216</v>
      </c>
      <c r="M69" s="110">
        <v>726.9949618072485</v>
      </c>
      <c r="N69" s="110">
        <v>1559.0277777777774</v>
      </c>
      <c r="O69" s="110">
        <v>1045.3038674033146</v>
      </c>
      <c r="P69" s="110">
        <v>1024</v>
      </c>
      <c r="Q69" s="110">
        <v>2229.1817398794142</v>
      </c>
      <c r="R69" s="110">
        <v>1092.548872650053</v>
      </c>
      <c r="S69" s="110">
        <v>826.71591258848889</v>
      </c>
      <c r="T69" s="110">
        <v>964.15919024614686</v>
      </c>
      <c r="U69" s="111">
        <v>754.52196382428951</v>
      </c>
      <c r="V69" s="111">
        <v>985.76214405360122</v>
      </c>
      <c r="W69" s="111">
        <v>0</v>
      </c>
      <c r="X69" s="111">
        <v>368.96659773140311</v>
      </c>
      <c r="Y69" s="111">
        <v>402.84321689683179</v>
      </c>
      <c r="Z69" s="111">
        <v>2003.7148037148038</v>
      </c>
      <c r="AA69" s="111">
        <v>1572.1044045676999</v>
      </c>
      <c r="AB69" s="111">
        <v>1497.8969505783384</v>
      </c>
      <c r="AC69" s="111">
        <v>2647.3284987913648</v>
      </c>
      <c r="AD69" s="111">
        <v>524.21564861057755</v>
      </c>
      <c r="AE69" s="111">
        <v>0</v>
      </c>
      <c r="AF69" s="111">
        <v>1105.9857995956177</v>
      </c>
      <c r="AG69" s="111">
        <v>288.69824692279002</v>
      </c>
      <c r="AH69" s="111"/>
    </row>
    <row r="70" spans="1:34" x14ac:dyDescent="0.2">
      <c r="A70" s="108">
        <v>66</v>
      </c>
      <c r="B70" s="108">
        <v>10</v>
      </c>
      <c r="C70" s="108">
        <v>5</v>
      </c>
      <c r="D70" s="108">
        <v>3</v>
      </c>
      <c r="E70" s="109" t="s">
        <v>99</v>
      </c>
      <c r="F70" s="110">
        <v>2076.6583600332269</v>
      </c>
      <c r="G70" s="110">
        <v>2413.722826086956</v>
      </c>
      <c r="H70" s="110">
        <v>1796.8131915075394</v>
      </c>
      <c r="I70" s="110">
        <v>1139.0918206560666</v>
      </c>
      <c r="J70" s="110">
        <v>2323.8758918201424</v>
      </c>
      <c r="K70" s="110">
        <v>1686.3945578231296</v>
      </c>
      <c r="L70" s="110">
        <v>1702.6646556058322</v>
      </c>
      <c r="M70" s="110">
        <v>888.88888888888903</v>
      </c>
      <c r="N70" s="110">
        <v>1227.2324674466256</v>
      </c>
      <c r="O70" s="110">
        <v>814.95204678362575</v>
      </c>
      <c r="P70" s="110">
        <v>952</v>
      </c>
      <c r="Q70" s="110">
        <v>2073.1287349336576</v>
      </c>
      <c r="R70" s="110">
        <v>830.13367204983979</v>
      </c>
      <c r="S70" s="110">
        <v>755.12333965844391</v>
      </c>
      <c r="T70" s="110">
        <v>835.25954946131253</v>
      </c>
      <c r="U70" s="111">
        <v>831.44609577730591</v>
      </c>
      <c r="V70" s="111">
        <v>786.85277317118118</v>
      </c>
      <c r="W70" s="111">
        <v>0</v>
      </c>
      <c r="X70" s="111">
        <v>522.70042194092821</v>
      </c>
      <c r="Y70" s="111">
        <v>458.53125853125852</v>
      </c>
      <c r="Z70" s="111">
        <v>1094.8728009940489</v>
      </c>
      <c r="AA70" s="111">
        <v>1626.6244665036206</v>
      </c>
      <c r="AB70" s="111">
        <v>1079.7742082762627</v>
      </c>
      <c r="AC70" s="111">
        <v>2744.2336645588675</v>
      </c>
      <c r="AD70" s="111">
        <v>598.76641113754522</v>
      </c>
      <c r="AE70" s="111">
        <v>0</v>
      </c>
      <c r="AF70" s="111">
        <v>287.37023195111823</v>
      </c>
      <c r="AG70" s="111">
        <v>367.85464709993005</v>
      </c>
      <c r="AH70" s="111"/>
    </row>
    <row r="71" spans="1:34" x14ac:dyDescent="0.2">
      <c r="A71" s="108">
        <v>67</v>
      </c>
      <c r="B71" s="108">
        <v>11</v>
      </c>
      <c r="C71" s="108">
        <v>5</v>
      </c>
      <c r="D71" s="108">
        <v>3</v>
      </c>
      <c r="E71" s="109" t="s">
        <v>192</v>
      </c>
      <c r="F71" s="110">
        <v>2357.0207570207567</v>
      </c>
      <c r="G71" s="110">
        <v>3523.0439587158976</v>
      </c>
      <c r="H71" s="110">
        <v>2582.4927563729784</v>
      </c>
      <c r="I71" s="110">
        <v>1191.5094581182857</v>
      </c>
      <c r="J71" s="110">
        <v>2303.6941271766545</v>
      </c>
      <c r="K71" s="110">
        <v>1558.3104438920939</v>
      </c>
      <c r="L71" s="110">
        <v>1194.0038157536114</v>
      </c>
      <c r="M71" s="110">
        <v>637.45456975738068</v>
      </c>
      <c r="N71" s="110">
        <v>1189.378226615577</v>
      </c>
      <c r="O71" s="110">
        <v>804.03257640488073</v>
      </c>
      <c r="P71" s="110">
        <v>958</v>
      </c>
      <c r="Q71" s="110">
        <v>2397.2132038802001</v>
      </c>
      <c r="R71" s="110">
        <v>774.32766748265499</v>
      </c>
      <c r="S71" s="110">
        <v>469.68795638882693</v>
      </c>
      <c r="T71" s="110">
        <v>701.45650421676476</v>
      </c>
      <c r="U71" s="111">
        <v>892.21680084980403</v>
      </c>
      <c r="V71" s="111">
        <v>640.07997797392341</v>
      </c>
      <c r="W71" s="111">
        <v>0</v>
      </c>
      <c r="X71" s="111">
        <v>286.05093256814922</v>
      </c>
      <c r="Y71" s="111">
        <v>190.50332949523522</v>
      </c>
      <c r="Z71" s="111">
        <v>1806.115673214342</v>
      </c>
      <c r="AA71" s="111">
        <v>1364.7925415504599</v>
      </c>
      <c r="AB71" s="111">
        <v>1180.4377368597122</v>
      </c>
      <c r="AC71" s="111">
        <v>2198.9504117153024</v>
      </c>
      <c r="AD71" s="111">
        <v>445.39362031549246</v>
      </c>
      <c r="AE71" s="111">
        <v>0</v>
      </c>
      <c r="AF71" s="111">
        <v>344.20450308826099</v>
      </c>
      <c r="AG71" s="111">
        <v>319.4936090130044</v>
      </c>
      <c r="AH71" s="111"/>
    </row>
    <row r="72" spans="1:34" x14ac:dyDescent="0.2">
      <c r="A72" s="108">
        <v>68</v>
      </c>
      <c r="B72" s="108">
        <v>12</v>
      </c>
      <c r="C72" s="108">
        <v>5</v>
      </c>
      <c r="D72" s="108">
        <v>3</v>
      </c>
      <c r="E72" s="109" t="s">
        <v>160</v>
      </c>
      <c r="F72" s="110">
        <v>1377.9011964757103</v>
      </c>
      <c r="G72" s="110">
        <v>2463.2553114717903</v>
      </c>
      <c r="H72" s="110">
        <v>2061.5345368373319</v>
      </c>
      <c r="I72" s="110">
        <v>1157.6914577022953</v>
      </c>
      <c r="J72" s="110">
        <v>1822.5312155490278</v>
      </c>
      <c r="K72" s="110">
        <v>1700.2900916974147</v>
      </c>
      <c r="L72" s="110">
        <v>1117.3651975343917</v>
      </c>
      <c r="M72" s="110">
        <v>1341.9959936284183</v>
      </c>
      <c r="N72" s="110">
        <v>1825.4192632986733</v>
      </c>
      <c r="O72" s="110">
        <v>1215.0030306938868</v>
      </c>
      <c r="P72" s="110">
        <v>1159</v>
      </c>
      <c r="Q72" s="110">
        <v>2845.1767118227826</v>
      </c>
      <c r="R72" s="110">
        <v>1040.2771643587682</v>
      </c>
      <c r="S72" s="110">
        <v>529.27255810633721</v>
      </c>
      <c r="T72" s="110">
        <v>715.65360566366405</v>
      </c>
      <c r="U72" s="111">
        <v>809.12374537187793</v>
      </c>
      <c r="V72" s="111">
        <v>565.31295974858733</v>
      </c>
      <c r="W72" s="111">
        <v>0</v>
      </c>
      <c r="X72" s="111">
        <v>1052.193226575987</v>
      </c>
      <c r="Y72" s="111">
        <v>896.68501003978713</v>
      </c>
      <c r="Z72" s="111">
        <v>1046.8917968117962</v>
      </c>
      <c r="AA72" s="111">
        <v>1852.7962143144521</v>
      </c>
      <c r="AB72" s="111">
        <v>2371.8409097660942</v>
      </c>
      <c r="AC72" s="111">
        <v>2571.6960363835169</v>
      </c>
      <c r="AD72" s="111">
        <v>1017.3264892580935</v>
      </c>
      <c r="AE72" s="111">
        <v>0</v>
      </c>
      <c r="AF72" s="111">
        <v>1079.012527194026</v>
      </c>
      <c r="AG72" s="111">
        <v>385.31384632098934</v>
      </c>
      <c r="AH72" s="111"/>
    </row>
    <row r="73" spans="1:34" x14ac:dyDescent="0.2">
      <c r="A73" s="108">
        <v>69</v>
      </c>
      <c r="B73" s="108">
        <v>13</v>
      </c>
      <c r="C73" s="108">
        <v>5</v>
      </c>
      <c r="D73" s="108">
        <v>3</v>
      </c>
      <c r="E73" s="109" t="s">
        <v>164</v>
      </c>
      <c r="F73" s="110">
        <v>1235.7362360694583</v>
      </c>
      <c r="G73" s="110">
        <v>1899.5664984953091</v>
      </c>
      <c r="H73" s="110">
        <v>2248.6398123965964</v>
      </c>
      <c r="I73" s="110">
        <v>950.7108651183263</v>
      </c>
      <c r="J73" s="110">
        <v>1552.1430650918594</v>
      </c>
      <c r="K73" s="110">
        <v>622.0741079258687</v>
      </c>
      <c r="L73" s="110">
        <v>1342.5978456610439</v>
      </c>
      <c r="M73" s="110">
        <v>504.87817010532058</v>
      </c>
      <c r="N73" s="110">
        <v>1204.1826698217189</v>
      </c>
      <c r="O73" s="110">
        <v>1256.006034922867</v>
      </c>
      <c r="P73" s="110">
        <v>894</v>
      </c>
      <c r="Q73" s="110">
        <v>1552.7867288053583</v>
      </c>
      <c r="R73" s="110">
        <v>513.52663635951353</v>
      </c>
      <c r="S73" s="110">
        <v>383.23645975879009</v>
      </c>
      <c r="T73" s="110">
        <v>661.57602322921139</v>
      </c>
      <c r="U73" s="111">
        <v>671.1104195760289</v>
      </c>
      <c r="V73" s="111">
        <v>526.73828230410265</v>
      </c>
      <c r="W73" s="111">
        <v>0</v>
      </c>
      <c r="X73" s="111">
        <v>787.81047798884651</v>
      </c>
      <c r="Y73" s="111">
        <v>447.61844846925965</v>
      </c>
      <c r="Z73" s="111">
        <v>740.35355418508072</v>
      </c>
      <c r="AA73" s="111">
        <v>1436.7458155052984</v>
      </c>
      <c r="AB73" s="111">
        <v>625.63190621711487</v>
      </c>
      <c r="AC73" s="111">
        <v>2460.9745664660459</v>
      </c>
      <c r="AD73" s="111">
        <v>311.1479683641212</v>
      </c>
      <c r="AE73" s="111">
        <v>0</v>
      </c>
      <c r="AF73" s="111">
        <v>456.14113749412348</v>
      </c>
      <c r="AG73" s="111">
        <v>147.7981830315789</v>
      </c>
      <c r="AH73" s="111"/>
    </row>
    <row r="74" spans="1:34" x14ac:dyDescent="0.2">
      <c r="A74" s="108">
        <v>70</v>
      </c>
      <c r="B74" s="108">
        <v>14</v>
      </c>
      <c r="C74" s="108">
        <v>5</v>
      </c>
      <c r="D74" s="108">
        <v>3</v>
      </c>
      <c r="E74" s="109" t="s">
        <v>154</v>
      </c>
      <c r="F74" s="110">
        <v>839.38030984507736</v>
      </c>
      <c r="G74" s="110">
        <v>1478.5259799257319</v>
      </c>
      <c r="H74" s="110">
        <v>1933.4726306962389</v>
      </c>
      <c r="I74" s="110">
        <v>874.73631003992443</v>
      </c>
      <c r="J74" s="110">
        <v>1586.7469347777765</v>
      </c>
      <c r="K74" s="110">
        <v>1616.4083827009499</v>
      </c>
      <c r="L74" s="110">
        <v>984.18870648118559</v>
      </c>
      <c r="M74" s="110">
        <v>536.00136089621719</v>
      </c>
      <c r="N74" s="110">
        <v>1147.3142658328179</v>
      </c>
      <c r="O74" s="110">
        <v>721.09849614166342</v>
      </c>
      <c r="P74" s="110">
        <v>843</v>
      </c>
      <c r="Q74" s="110">
        <v>1630.3641075543417</v>
      </c>
      <c r="R74" s="110">
        <v>769.40319403920637</v>
      </c>
      <c r="S74" s="110">
        <v>611.11420546109423</v>
      </c>
      <c r="T74" s="110">
        <v>689.67689198535379</v>
      </c>
      <c r="U74" s="111">
        <v>1102.753375952339</v>
      </c>
      <c r="V74" s="111">
        <v>666.32387785666242</v>
      </c>
      <c r="W74" s="111">
        <v>0</v>
      </c>
      <c r="X74" s="111">
        <v>635.17160260303876</v>
      </c>
      <c r="Y74" s="111">
        <v>357.19079347994318</v>
      </c>
      <c r="Z74" s="111">
        <v>684.9997869941235</v>
      </c>
      <c r="AA74" s="111">
        <v>1502.5314906492974</v>
      </c>
      <c r="AB74" s="111">
        <v>1843.1844255891851</v>
      </c>
      <c r="AC74" s="111">
        <v>2232.5532865000805</v>
      </c>
      <c r="AD74" s="111">
        <v>443.89913010200394</v>
      </c>
      <c r="AE74" s="111">
        <v>0</v>
      </c>
      <c r="AF74" s="111">
        <v>415.84710906527164</v>
      </c>
      <c r="AG74" s="111">
        <v>134.02352064219261</v>
      </c>
      <c r="AH74" s="111"/>
    </row>
    <row r="75" spans="1:34" x14ac:dyDescent="0.2">
      <c r="A75" s="108">
        <v>71</v>
      </c>
      <c r="B75" s="108">
        <v>14</v>
      </c>
      <c r="C75" s="108">
        <v>6</v>
      </c>
      <c r="D75" s="108">
        <v>3</v>
      </c>
      <c r="E75" s="109" t="s">
        <v>162</v>
      </c>
      <c r="F75" s="110">
        <v>214.88528259653052</v>
      </c>
      <c r="G75" s="110">
        <v>1089.4198776198002</v>
      </c>
      <c r="H75" s="110">
        <v>1834.4191411256813</v>
      </c>
      <c r="I75" s="110">
        <v>1031.2257731116456</v>
      </c>
      <c r="J75" s="110">
        <v>1410.4182062716075</v>
      </c>
      <c r="K75" s="110">
        <v>493.68777574241585</v>
      </c>
      <c r="L75" s="110">
        <v>2173.375529412082</v>
      </c>
      <c r="M75" s="110">
        <v>519.28214971644923</v>
      </c>
      <c r="N75" s="110">
        <v>1013.4877868648539</v>
      </c>
      <c r="O75" s="110">
        <v>727.60608173340972</v>
      </c>
      <c r="P75" s="110">
        <v>840</v>
      </c>
      <c r="Q75" s="110">
        <v>1531.8163344234781</v>
      </c>
      <c r="R75" s="110">
        <v>957.06416870159546</v>
      </c>
      <c r="S75" s="110">
        <v>799.79256630840166</v>
      </c>
      <c r="T75" s="110">
        <v>1051.6658152519897</v>
      </c>
      <c r="U75" s="111">
        <v>1232.2722474401721</v>
      </c>
      <c r="V75" s="111">
        <v>678.72643885611092</v>
      </c>
      <c r="W75" s="111">
        <v>0</v>
      </c>
      <c r="X75" s="111">
        <v>657.58051257065222</v>
      </c>
      <c r="Y75" s="111">
        <v>385.78356400805774</v>
      </c>
      <c r="Z75" s="111">
        <v>441.58806865327301</v>
      </c>
      <c r="AA75" s="111">
        <v>1617.650451666226</v>
      </c>
      <c r="AB75" s="111">
        <v>2060.1875467023838</v>
      </c>
      <c r="AC75" s="111">
        <v>2359.9638371479318</v>
      </c>
      <c r="AD75" s="111">
        <v>679.86353269845358</v>
      </c>
      <c r="AE75" s="111">
        <v>0</v>
      </c>
      <c r="AF75" s="111">
        <v>244.52488252843605</v>
      </c>
      <c r="AG75" s="111">
        <v>142.4667747600929</v>
      </c>
      <c r="AH75" s="111"/>
    </row>
    <row r="76" spans="1:34" x14ac:dyDescent="0.2">
      <c r="A76" s="108">
        <v>72</v>
      </c>
      <c r="B76" s="108">
        <v>13</v>
      </c>
      <c r="C76" s="108">
        <v>6</v>
      </c>
      <c r="D76" s="108">
        <v>3</v>
      </c>
      <c r="E76" s="109" t="s">
        <v>138</v>
      </c>
      <c r="F76" s="110">
        <v>1060.7156030984875</v>
      </c>
      <c r="G76" s="110">
        <v>1726.5337650906517</v>
      </c>
      <c r="H76" s="110">
        <v>2159.9535663168422</v>
      </c>
      <c r="I76" s="110">
        <v>1030.3635198697521</v>
      </c>
      <c r="J76" s="110">
        <v>1743.6411726719484</v>
      </c>
      <c r="K76" s="110">
        <v>1451.5941454179779</v>
      </c>
      <c r="L76" s="110">
        <v>1192.8014904043735</v>
      </c>
      <c r="M76" s="110">
        <v>761.3506436288817</v>
      </c>
      <c r="N76" s="110">
        <v>1638.6047361589594</v>
      </c>
      <c r="O76" s="110">
        <v>1358.9590339470376</v>
      </c>
      <c r="P76" s="110">
        <v>994</v>
      </c>
      <c r="Q76" s="110">
        <v>1761.3301660686463</v>
      </c>
      <c r="R76" s="110">
        <v>737.35394012505583</v>
      </c>
      <c r="S76" s="110">
        <v>681.34700434313709</v>
      </c>
      <c r="T76" s="110">
        <v>841.77069730048868</v>
      </c>
      <c r="U76" s="111">
        <v>979.00959510676205</v>
      </c>
      <c r="V76" s="111">
        <v>774.30638803757097</v>
      </c>
      <c r="W76" s="111">
        <v>0</v>
      </c>
      <c r="X76" s="111">
        <v>946.80392377251042</v>
      </c>
      <c r="Y76" s="111">
        <v>649.02945356146745</v>
      </c>
      <c r="Z76" s="111">
        <v>776.79284057810764</v>
      </c>
      <c r="AA76" s="111">
        <v>1737.8887314014364</v>
      </c>
      <c r="AB76" s="111">
        <v>2621.0531213104628</v>
      </c>
      <c r="AC76" s="111">
        <v>2496.4863328584061</v>
      </c>
      <c r="AD76" s="111">
        <v>781.10406557101396</v>
      </c>
      <c r="AE76" s="111">
        <v>0</v>
      </c>
      <c r="AF76" s="111">
        <v>1038.1679296261873</v>
      </c>
      <c r="AG76" s="111">
        <v>342.68891242446705</v>
      </c>
      <c r="AH76" s="111"/>
    </row>
    <row r="77" spans="1:34" x14ac:dyDescent="0.2">
      <c r="A77" s="108">
        <v>73</v>
      </c>
      <c r="B77" s="108">
        <v>12</v>
      </c>
      <c r="C77" s="108">
        <v>6</v>
      </c>
      <c r="D77" s="108">
        <v>3</v>
      </c>
      <c r="E77" s="109" t="s">
        <v>140</v>
      </c>
      <c r="F77" s="110">
        <v>2722.4612116384051</v>
      </c>
      <c r="G77" s="110">
        <v>2758.6318936473313</v>
      </c>
      <c r="H77" s="110">
        <v>2114.6058047160236</v>
      </c>
      <c r="I77" s="110">
        <v>907.81133819579668</v>
      </c>
      <c r="J77" s="110">
        <v>2286.6266877409512</v>
      </c>
      <c r="K77" s="110">
        <v>1876.7857790571909</v>
      </c>
      <c r="L77" s="110">
        <v>1412.6519857290018</v>
      </c>
      <c r="M77" s="110">
        <v>991.24142252864317</v>
      </c>
      <c r="N77" s="110">
        <v>1761.861472804201</v>
      </c>
      <c r="O77" s="110">
        <v>877.59295855182972</v>
      </c>
      <c r="P77" s="110">
        <v>959</v>
      </c>
      <c r="Q77" s="110">
        <v>2297.335647198654</v>
      </c>
      <c r="R77" s="110">
        <v>656.27988254358741</v>
      </c>
      <c r="S77" s="110">
        <v>885.57787456877486</v>
      </c>
      <c r="T77" s="110">
        <v>628.264491740425</v>
      </c>
      <c r="U77" s="111">
        <v>532.29917303868478</v>
      </c>
      <c r="V77" s="111">
        <v>828.11866472868451</v>
      </c>
      <c r="W77" s="111">
        <v>0</v>
      </c>
      <c r="X77" s="111">
        <v>987.25479697111678</v>
      </c>
      <c r="Y77" s="111">
        <v>363.42716948714809</v>
      </c>
      <c r="Z77" s="111">
        <v>1201.108254073371</v>
      </c>
      <c r="AA77" s="111">
        <v>1472.3254406066835</v>
      </c>
      <c r="AB77" s="111">
        <v>2204.8433183654397</v>
      </c>
      <c r="AC77" s="111">
        <v>2788.2752879333066</v>
      </c>
      <c r="AD77" s="111">
        <v>786.80022215109602</v>
      </c>
      <c r="AE77" s="111">
        <v>0</v>
      </c>
      <c r="AF77" s="111">
        <v>1203.7031785576435</v>
      </c>
      <c r="AG77" s="111">
        <v>300.25210704782529</v>
      </c>
      <c r="AH77" s="111"/>
    </row>
    <row r="78" spans="1:34" x14ac:dyDescent="0.2">
      <c r="A78" s="108">
        <v>74</v>
      </c>
      <c r="B78" s="108">
        <v>11</v>
      </c>
      <c r="C78" s="108">
        <v>6</v>
      </c>
      <c r="D78" s="108">
        <v>3</v>
      </c>
      <c r="E78" s="109" t="s">
        <v>233</v>
      </c>
      <c r="F78" s="110">
        <v>2669.1838741396264</v>
      </c>
      <c r="G78" s="110">
        <v>3631.4738948123331</v>
      </c>
      <c r="H78" s="110">
        <v>2253.2802431430623</v>
      </c>
      <c r="I78" s="110">
        <v>1144.6324881049775</v>
      </c>
      <c r="J78" s="110">
        <v>2242.3732941552071</v>
      </c>
      <c r="K78" s="110">
        <v>1860.8302855220256</v>
      </c>
      <c r="L78" s="110">
        <v>1441.7113682644522</v>
      </c>
      <c r="M78" s="110">
        <v>898.4449491912178</v>
      </c>
      <c r="N78" s="110">
        <v>1813.1343167879654</v>
      </c>
      <c r="O78" s="110">
        <v>1304.0926127064574</v>
      </c>
      <c r="P78" s="110">
        <v>1036</v>
      </c>
      <c r="Q78" s="110">
        <v>1989.8803142291106</v>
      </c>
      <c r="R78" s="110">
        <v>950.66198561700946</v>
      </c>
      <c r="S78" s="110">
        <v>765.9502787185005</v>
      </c>
      <c r="T78" s="110">
        <v>922.11212380571726</v>
      </c>
      <c r="U78" s="111">
        <v>1037.7156922318213</v>
      </c>
      <c r="V78" s="111">
        <v>1337.1533901366884</v>
      </c>
      <c r="W78" s="111">
        <v>0</v>
      </c>
      <c r="X78" s="111">
        <v>1278.8972719307808</v>
      </c>
      <c r="Y78" s="111">
        <v>676.94770985123432</v>
      </c>
      <c r="Z78" s="111">
        <v>1750.1485411965696</v>
      </c>
      <c r="AA78" s="111">
        <v>1552.781203515108</v>
      </c>
      <c r="AB78" s="111">
        <v>1408.4697559044366</v>
      </c>
      <c r="AC78" s="111">
        <v>2201.8039485095078</v>
      </c>
      <c r="AD78" s="111">
        <v>1077.1269841751184</v>
      </c>
      <c r="AE78" s="111">
        <v>0</v>
      </c>
      <c r="AF78" s="111">
        <v>798.04854306035861</v>
      </c>
      <c r="AG78" s="111">
        <v>277.56705820754496</v>
      </c>
      <c r="AH78" s="111"/>
    </row>
    <row r="79" spans="1:34" x14ac:dyDescent="0.2">
      <c r="A79" s="108">
        <v>75</v>
      </c>
      <c r="B79" s="108">
        <v>10</v>
      </c>
      <c r="C79" s="108">
        <v>6</v>
      </c>
      <c r="D79" s="108">
        <v>3</v>
      </c>
      <c r="E79" s="109" t="s">
        <v>167</v>
      </c>
      <c r="F79" s="110">
        <v>2212.345679012346</v>
      </c>
      <c r="G79" s="110">
        <v>2801.1777695988221</v>
      </c>
      <c r="H79" s="110">
        <v>2288.914055618473</v>
      </c>
      <c r="I79" s="110">
        <v>1023.1858407079644</v>
      </c>
      <c r="J79" s="110">
        <v>2168.5425685425685</v>
      </c>
      <c r="K79" s="110">
        <v>1265.8730158730159</v>
      </c>
      <c r="L79" s="110">
        <v>1080.5996472663139</v>
      </c>
      <c r="M79" s="110">
        <v>850.63404279090537</v>
      </c>
      <c r="N79" s="110">
        <v>1522.4945806236451</v>
      </c>
      <c r="O79" s="110">
        <v>1222.9808492922566</v>
      </c>
      <c r="P79" s="110">
        <v>1039</v>
      </c>
      <c r="Q79" s="110">
        <v>2393.9006184687564</v>
      </c>
      <c r="R79" s="110">
        <v>892.92492492492499</v>
      </c>
      <c r="S79" s="110">
        <v>772.72070510041908</v>
      </c>
      <c r="T79" s="110">
        <v>949.04137235116036</v>
      </c>
      <c r="U79" s="111">
        <v>757.65575501583942</v>
      </c>
      <c r="V79" s="111">
        <v>629.61082910321488</v>
      </c>
      <c r="W79" s="111">
        <v>0</v>
      </c>
      <c r="X79" s="111">
        <v>583.07699678980407</v>
      </c>
      <c r="Y79" s="111">
        <v>372.43371505209944</v>
      </c>
      <c r="Z79" s="111">
        <v>898.11839952402181</v>
      </c>
      <c r="AA79" s="111">
        <v>1778.8697788697789</v>
      </c>
      <c r="AB79" s="111">
        <v>1444.137022397892</v>
      </c>
      <c r="AC79" s="111">
        <v>2828.872295615547</v>
      </c>
      <c r="AD79" s="111">
        <v>663.7217634464979</v>
      </c>
      <c r="AE79" s="111">
        <v>0</v>
      </c>
      <c r="AF79" s="111">
        <v>1220.8512299882857</v>
      </c>
      <c r="AG79" s="111">
        <v>303.45094998061268</v>
      </c>
      <c r="AH79" s="111"/>
    </row>
    <row r="80" spans="1:34" x14ac:dyDescent="0.2">
      <c r="A80" s="108">
        <v>76</v>
      </c>
      <c r="B80" s="108">
        <v>9</v>
      </c>
      <c r="C80" s="108">
        <v>6</v>
      </c>
      <c r="D80" s="108">
        <v>3</v>
      </c>
      <c r="E80" s="109" t="s">
        <v>91</v>
      </c>
      <c r="F80" s="110">
        <v>1512.9721270566342</v>
      </c>
      <c r="G80" s="110">
        <v>2292.0239741816513</v>
      </c>
      <c r="H80" s="110">
        <v>2633.7448559670784</v>
      </c>
      <c r="I80" s="110">
        <v>1339.5604395604396</v>
      </c>
      <c r="J80" s="110">
        <v>1642.5478265636136</v>
      </c>
      <c r="K80" s="110">
        <v>1255.9833899584751</v>
      </c>
      <c r="L80" s="110">
        <v>1449.7022991664378</v>
      </c>
      <c r="M80" s="110">
        <v>659.39308064706574</v>
      </c>
      <c r="N80" s="110">
        <v>1369.686044764909</v>
      </c>
      <c r="O80" s="110">
        <v>1322.9085222830336</v>
      </c>
      <c r="P80" s="110">
        <v>1013</v>
      </c>
      <c r="Q80" s="110">
        <v>2080.7311028500617</v>
      </c>
      <c r="R80" s="110">
        <v>710.20597621119816</v>
      </c>
      <c r="S80" s="110">
        <v>685.44167436134194</v>
      </c>
      <c r="T80" s="110">
        <v>781.84863123993546</v>
      </c>
      <c r="U80" s="111">
        <v>737.40814963259868</v>
      </c>
      <c r="V80" s="111">
        <v>1088.178425288907</v>
      </c>
      <c r="W80" s="111">
        <v>0</v>
      </c>
      <c r="X80" s="111">
        <v>712.53897248203873</v>
      </c>
      <c r="Y80" s="111">
        <v>543.60119047619048</v>
      </c>
      <c r="Z80" s="111">
        <v>1041.9609740364458</v>
      </c>
      <c r="AA80" s="111">
        <v>1619.0061310100032</v>
      </c>
      <c r="AB80" s="111">
        <v>1445.9940400170285</v>
      </c>
      <c r="AC80" s="111">
        <v>2741.8381344307272</v>
      </c>
      <c r="AD80" s="111">
        <v>950.70422535211264</v>
      </c>
      <c r="AE80" s="111">
        <v>0</v>
      </c>
      <c r="AF80" s="111">
        <v>1472.8132387706855</v>
      </c>
      <c r="AG80" s="111">
        <v>472.76564313601352</v>
      </c>
      <c r="AH80" s="111"/>
    </row>
    <row r="81" spans="1:34" x14ac:dyDescent="0.2">
      <c r="A81" s="108">
        <v>77</v>
      </c>
      <c r="B81" s="108">
        <v>8</v>
      </c>
      <c r="C81" s="108">
        <v>6</v>
      </c>
      <c r="D81" s="108">
        <v>3</v>
      </c>
      <c r="E81" s="109" t="s">
        <v>148</v>
      </c>
      <c r="F81" s="110">
        <v>2142.5576519916144</v>
      </c>
      <c r="G81" s="110">
        <v>2389.1304347826085</v>
      </c>
      <c r="H81" s="110">
        <v>2277.5495875021943</v>
      </c>
      <c r="I81" s="110">
        <v>1052.6315789473686</v>
      </c>
      <c r="J81" s="110">
        <v>2333.9346562437358</v>
      </c>
      <c r="K81" s="110">
        <v>2250.7658033973826</v>
      </c>
      <c r="L81" s="110">
        <v>1194.407530454042</v>
      </c>
      <c r="M81" s="110">
        <v>914.18834260512199</v>
      </c>
      <c r="N81" s="110">
        <v>1515.9795838241066</v>
      </c>
      <c r="O81" s="110">
        <v>1108.5035276643148</v>
      </c>
      <c r="P81" s="110">
        <v>1062</v>
      </c>
      <c r="Q81" s="110">
        <v>2671.9151839605315</v>
      </c>
      <c r="R81" s="110">
        <v>937.08994708994715</v>
      </c>
      <c r="S81" s="110">
        <v>1235.5147978324303</v>
      </c>
      <c r="T81" s="110">
        <v>1146.9726854342239</v>
      </c>
      <c r="U81" s="111">
        <v>712.83839893705363</v>
      </c>
      <c r="V81" s="111">
        <v>818.79399585921328</v>
      </c>
      <c r="W81" s="111">
        <v>0</v>
      </c>
      <c r="X81" s="111">
        <v>856.95892880133908</v>
      </c>
      <c r="Y81" s="111">
        <v>775.58386411889603</v>
      </c>
      <c r="Z81" s="111">
        <v>1083.8085363746327</v>
      </c>
      <c r="AA81" s="111">
        <v>1474.4128553770088</v>
      </c>
      <c r="AB81" s="111">
        <v>1978.4951267056526</v>
      </c>
      <c r="AC81" s="111">
        <v>2497.2600853641752</v>
      </c>
      <c r="AD81" s="111">
        <v>437.31474805735797</v>
      </c>
      <c r="AE81" s="111">
        <v>0</v>
      </c>
      <c r="AF81" s="111">
        <v>1476.9882901499498</v>
      </c>
      <c r="AG81" s="111">
        <v>377.51249872461995</v>
      </c>
      <c r="AH81" s="111"/>
    </row>
    <row r="82" spans="1:34" x14ac:dyDescent="0.2">
      <c r="A82" s="108">
        <v>78</v>
      </c>
      <c r="B82" s="108">
        <v>7</v>
      </c>
      <c r="C82" s="108">
        <v>6</v>
      </c>
      <c r="D82" s="108">
        <v>3</v>
      </c>
      <c r="E82" s="109" t="s">
        <v>186</v>
      </c>
      <c r="F82" s="110">
        <v>1093.1979070483226</v>
      </c>
      <c r="G82" s="110">
        <v>2165.0403730239955</v>
      </c>
      <c r="H82" s="110">
        <v>2864.2339756730908</v>
      </c>
      <c r="I82" s="110">
        <v>936.48399530752465</v>
      </c>
      <c r="J82" s="110">
        <v>1186.1111111111111</v>
      </c>
      <c r="K82" s="110">
        <v>1620.892274211099</v>
      </c>
      <c r="L82" s="110">
        <v>1008.1182600266568</v>
      </c>
      <c r="M82" s="110">
        <v>590.91445427728627</v>
      </c>
      <c r="N82" s="110">
        <v>1534.6042749855576</v>
      </c>
      <c r="O82" s="110">
        <v>980.64927813671534</v>
      </c>
      <c r="P82" s="110">
        <v>1056</v>
      </c>
      <c r="Q82" s="110">
        <v>2508.5188483229449</v>
      </c>
      <c r="R82" s="110">
        <v>1025.197628458498</v>
      </c>
      <c r="S82" s="110">
        <v>610.22426521799696</v>
      </c>
      <c r="T82" s="110">
        <v>1386.2688850640657</v>
      </c>
      <c r="U82" s="111">
        <v>597.97979797979792</v>
      </c>
      <c r="V82" s="111">
        <v>820.52079284881472</v>
      </c>
      <c r="W82" s="111">
        <v>0</v>
      </c>
      <c r="X82" s="111">
        <v>357.74685222001318</v>
      </c>
      <c r="Y82" s="111">
        <v>469.60775208197896</v>
      </c>
      <c r="Z82" s="111">
        <v>2051.4626986537096</v>
      </c>
      <c r="AA82" s="111">
        <v>1555.593124823894</v>
      </c>
      <c r="AB82" s="111">
        <v>3331.8087662606677</v>
      </c>
      <c r="AC82" s="111">
        <v>2578.6024305555561</v>
      </c>
      <c r="AD82" s="111">
        <v>596.92106125122825</v>
      </c>
      <c r="AE82" s="111">
        <v>0</v>
      </c>
      <c r="AF82" s="111">
        <v>682.4654622741765</v>
      </c>
      <c r="AG82" s="111">
        <v>152.4623050540348</v>
      </c>
      <c r="AH82" s="111"/>
    </row>
    <row r="83" spans="1:34" x14ac:dyDescent="0.2">
      <c r="A83" s="108">
        <v>79</v>
      </c>
      <c r="B83" s="108">
        <v>6</v>
      </c>
      <c r="C83" s="108">
        <v>6</v>
      </c>
      <c r="D83" s="108">
        <v>3</v>
      </c>
      <c r="E83" s="109" t="s">
        <v>170</v>
      </c>
      <c r="F83" s="110">
        <v>1768.8047669120219</v>
      </c>
      <c r="G83" s="110">
        <v>2749.9111395464561</v>
      </c>
      <c r="H83" s="110">
        <v>2267.4093328382223</v>
      </c>
      <c r="I83" s="110">
        <v>1010.4683195592286</v>
      </c>
      <c r="J83" s="110">
        <v>1959.0017825311943</v>
      </c>
      <c r="K83" s="110">
        <v>1011.9374354434117</v>
      </c>
      <c r="L83" s="110">
        <v>772.21560058270438</v>
      </c>
      <c r="M83" s="110">
        <v>371.5441351415655</v>
      </c>
      <c r="N83" s="110">
        <v>1149.317023445464</v>
      </c>
      <c r="O83" s="110">
        <v>664.92878461596592</v>
      </c>
      <c r="P83" s="110">
        <v>954</v>
      </c>
      <c r="Q83" s="110">
        <v>2505.097794423637</v>
      </c>
      <c r="R83" s="110">
        <v>887.73555761507566</v>
      </c>
      <c r="S83" s="110">
        <v>617.99340118035218</v>
      </c>
      <c r="T83" s="110">
        <v>864.36706446515188</v>
      </c>
      <c r="U83" s="111">
        <v>542.67185473411155</v>
      </c>
      <c r="V83" s="111">
        <v>668.45978441127681</v>
      </c>
      <c r="W83" s="111">
        <v>0</v>
      </c>
      <c r="X83" s="111">
        <v>427.28442728442735</v>
      </c>
      <c r="Y83" s="111">
        <v>384.30339741901503</v>
      </c>
      <c r="Z83" s="111">
        <v>1321.5686274509803</v>
      </c>
      <c r="AA83" s="111">
        <v>1378.4441638608303</v>
      </c>
      <c r="AB83" s="111">
        <v>2579.2777009374513</v>
      </c>
      <c r="AC83" s="111">
        <v>2968.5333333333328</v>
      </c>
      <c r="AD83" s="111">
        <v>644.23342261180096</v>
      </c>
      <c r="AE83" s="111">
        <v>0</v>
      </c>
      <c r="AF83" s="111">
        <v>1039.2335766423357</v>
      </c>
      <c r="AG83" s="111">
        <v>433.42794849644167</v>
      </c>
      <c r="AH83" s="111"/>
    </row>
    <row r="84" spans="1:34" x14ac:dyDescent="0.2">
      <c r="A84" s="108">
        <v>80</v>
      </c>
      <c r="B84" s="108">
        <v>5</v>
      </c>
      <c r="C84" s="108">
        <v>6</v>
      </c>
      <c r="D84" s="108">
        <v>3</v>
      </c>
      <c r="E84" s="109" t="s">
        <v>229</v>
      </c>
      <c r="F84" s="110">
        <v>1094.4329263610537</v>
      </c>
      <c r="G84" s="110">
        <v>2073.3071522075443</v>
      </c>
      <c r="H84" s="110">
        <v>2520.6230218224223</v>
      </c>
      <c r="I84" s="110">
        <v>1144.2261991367186</v>
      </c>
      <c r="J84" s="110">
        <v>2064.9714902142086</v>
      </c>
      <c r="K84" s="110">
        <v>1671.8389952034815</v>
      </c>
      <c r="L84" s="110">
        <v>936.88175240360795</v>
      </c>
      <c r="M84" s="110">
        <v>747.18543948558658</v>
      </c>
      <c r="N84" s="110">
        <v>1569.6426519590943</v>
      </c>
      <c r="O84" s="110">
        <v>1115.868914318527</v>
      </c>
      <c r="P84" s="110">
        <v>1125</v>
      </c>
      <c r="Q84" s="110">
        <v>2788.5794410598592</v>
      </c>
      <c r="R84" s="110">
        <v>1079.7665369649806</v>
      </c>
      <c r="S84" s="110">
        <v>955.06341094075333</v>
      </c>
      <c r="T84" s="110">
        <v>1218.9500358067537</v>
      </c>
      <c r="U84" s="111">
        <v>739.55773955773964</v>
      </c>
      <c r="V84" s="111">
        <v>1207.3086419753085</v>
      </c>
      <c r="W84" s="111">
        <v>0</v>
      </c>
      <c r="X84" s="111">
        <v>902.66753983846343</v>
      </c>
      <c r="Y84" s="111">
        <v>470.526216699614</v>
      </c>
      <c r="Z84" s="111">
        <v>2266.0659068822333</v>
      </c>
      <c r="AA84" s="111">
        <v>1632.3929638234317</v>
      </c>
      <c r="AB84" s="111">
        <v>3196.7902841032314</v>
      </c>
      <c r="AC84" s="111">
        <v>2896.5150108325593</v>
      </c>
      <c r="AD84" s="111">
        <v>1200.9917867658451</v>
      </c>
      <c r="AE84" s="111">
        <v>0</v>
      </c>
      <c r="AF84" s="111">
        <v>963.80855741586333</v>
      </c>
      <c r="AG84" s="111">
        <v>561.78387650085756</v>
      </c>
      <c r="AH84" s="111"/>
    </row>
    <row r="85" spans="1:34" x14ac:dyDescent="0.2">
      <c r="A85" s="108">
        <v>81</v>
      </c>
      <c r="B85" s="108">
        <v>4</v>
      </c>
      <c r="C85" s="108">
        <v>6</v>
      </c>
      <c r="D85" s="108">
        <v>3</v>
      </c>
      <c r="E85" s="109" t="s">
        <v>228</v>
      </c>
      <c r="F85" s="110">
        <v>2149.9389499389499</v>
      </c>
      <c r="G85" s="110">
        <v>2106.9602446483177</v>
      </c>
      <c r="H85" s="110">
        <v>2285.0278199291856</v>
      </c>
      <c r="I85" s="110">
        <v>1085.0726229708289</v>
      </c>
      <c r="J85" s="110">
        <v>1591.2761567933981</v>
      </c>
      <c r="K85" s="110">
        <v>794.45026178010471</v>
      </c>
      <c r="L85" s="110">
        <v>1118.3284457478005</v>
      </c>
      <c r="M85" s="110">
        <v>512.21211099876416</v>
      </c>
      <c r="N85" s="110">
        <v>1339.1657702880364</v>
      </c>
      <c r="O85" s="110">
        <v>958.87166236003441</v>
      </c>
      <c r="P85" s="110">
        <v>986</v>
      </c>
      <c r="Q85" s="110">
        <v>2156.4558357447977</v>
      </c>
      <c r="R85" s="110">
        <v>831.35802469135797</v>
      </c>
      <c r="S85" s="110">
        <v>605.40276249847216</v>
      </c>
      <c r="T85" s="110">
        <v>688.55499907252829</v>
      </c>
      <c r="U85" s="111">
        <v>569.60185992444053</v>
      </c>
      <c r="V85" s="111">
        <v>609.33333333333337</v>
      </c>
      <c r="W85" s="111">
        <v>0</v>
      </c>
      <c r="X85" s="111">
        <v>360.07065615440956</v>
      </c>
      <c r="Y85" s="111">
        <v>453.93377483443714</v>
      </c>
      <c r="Z85" s="111">
        <v>1814.1547049441785</v>
      </c>
      <c r="AA85" s="111">
        <v>1461.2123465972479</v>
      </c>
      <c r="AB85" s="111">
        <v>3215.2097540814211</v>
      </c>
      <c r="AC85" s="111">
        <v>2558.6419753086425</v>
      </c>
      <c r="AD85" s="111">
        <v>574.94203063823318</v>
      </c>
      <c r="AE85" s="111">
        <v>0</v>
      </c>
      <c r="AF85" s="111">
        <v>567.769593514946</v>
      </c>
      <c r="AG85" s="111">
        <v>480.82966687617846</v>
      </c>
      <c r="AH85" s="111"/>
    </row>
    <row r="86" spans="1:34" x14ac:dyDescent="0.2">
      <c r="A86" s="108">
        <v>82</v>
      </c>
      <c r="B86" s="108">
        <v>3</v>
      </c>
      <c r="C86" s="108">
        <v>6</v>
      </c>
      <c r="D86" s="108">
        <v>3</v>
      </c>
      <c r="E86" s="109" t="s">
        <v>231</v>
      </c>
      <c r="F86" s="110">
        <v>2234.2057613168727</v>
      </c>
      <c r="G86" s="110">
        <v>2497.2778633795579</v>
      </c>
      <c r="H86" s="110">
        <v>2441.518634622083</v>
      </c>
      <c r="I86" s="110">
        <v>1140.6432748538011</v>
      </c>
      <c r="J86" s="110">
        <v>2242.5265311341263</v>
      </c>
      <c r="K86" s="110">
        <v>1143.8832772166106</v>
      </c>
      <c r="L86" s="110">
        <v>1323.2432432432436</v>
      </c>
      <c r="M86" s="110">
        <v>700.23861396410427</v>
      </c>
      <c r="N86" s="110">
        <v>1506.2811142887404</v>
      </c>
      <c r="O86" s="110">
        <v>1176.7749436814183</v>
      </c>
      <c r="P86" s="110">
        <v>1006</v>
      </c>
      <c r="Q86" s="110">
        <v>2494.0997335363536</v>
      </c>
      <c r="R86" s="110">
        <v>997.52111440166732</v>
      </c>
      <c r="S86" s="110">
        <v>1168.6109983308522</v>
      </c>
      <c r="T86" s="110">
        <v>1281.5533980582522</v>
      </c>
      <c r="U86" s="111">
        <v>781.32279955434001</v>
      </c>
      <c r="V86" s="111">
        <v>874.69879518072287</v>
      </c>
      <c r="W86" s="111">
        <v>0</v>
      </c>
      <c r="X86" s="111">
        <v>743.13319530710828</v>
      </c>
      <c r="Y86" s="111">
        <v>421.89522020455013</v>
      </c>
      <c r="Z86" s="111">
        <v>861.06058904981091</v>
      </c>
      <c r="AA86" s="111">
        <v>1479.2633070228699</v>
      </c>
      <c r="AB86" s="111">
        <v>2241.2815520715917</v>
      </c>
      <c r="AC86" s="111">
        <v>2503.0932937391731</v>
      </c>
      <c r="AD86" s="111">
        <v>488.78437047756876</v>
      </c>
      <c r="AE86" s="111">
        <v>0</v>
      </c>
      <c r="AF86" s="111">
        <v>604.96192581675268</v>
      </c>
      <c r="AG86" s="111">
        <v>386.80829056768908</v>
      </c>
      <c r="AH86" s="111"/>
    </row>
    <row r="87" spans="1:34" x14ac:dyDescent="0.2">
      <c r="A87" s="108">
        <v>83</v>
      </c>
      <c r="B87" s="108">
        <v>2</v>
      </c>
      <c r="C87" s="108">
        <v>6</v>
      </c>
      <c r="D87" s="108">
        <v>3</v>
      </c>
      <c r="E87" s="109" t="s">
        <v>155</v>
      </c>
      <c r="F87" s="110">
        <v>900.07137758743761</v>
      </c>
      <c r="G87" s="110">
        <v>2238.6400784570119</v>
      </c>
      <c r="H87" s="110">
        <v>2251.253944527487</v>
      </c>
      <c r="I87" s="110">
        <v>1102.0177120423625</v>
      </c>
      <c r="J87" s="110">
        <v>1460.2129896247543</v>
      </c>
      <c r="K87" s="110">
        <v>1221.1204035576795</v>
      </c>
      <c r="L87" s="110">
        <v>1056.4476203820466</v>
      </c>
      <c r="M87" s="110">
        <v>582.97435897435889</v>
      </c>
      <c r="N87" s="110">
        <v>1352.1825396825398</v>
      </c>
      <c r="O87" s="110">
        <v>1128.3554414491509</v>
      </c>
      <c r="P87" s="110">
        <v>985</v>
      </c>
      <c r="Q87" s="110">
        <v>1974.6899519109088</v>
      </c>
      <c r="R87" s="110">
        <v>1360.7612031921421</v>
      </c>
      <c r="S87" s="110">
        <v>1077.2011360702297</v>
      </c>
      <c r="T87" s="110">
        <v>2309.6446700507618</v>
      </c>
      <c r="U87" s="111">
        <v>875.91286632189326</v>
      </c>
      <c r="V87" s="111">
        <v>1059.9237963283686</v>
      </c>
      <c r="W87" s="111">
        <v>0</v>
      </c>
      <c r="X87" s="111">
        <v>452.19058575400254</v>
      </c>
      <c r="Y87" s="111">
        <v>330.46179490093573</v>
      </c>
      <c r="Z87" s="111">
        <v>1853.0216887765846</v>
      </c>
      <c r="AA87" s="111">
        <v>1545.2292441140023</v>
      </c>
      <c r="AB87" s="111">
        <v>1788.4019477644974</v>
      </c>
      <c r="AC87" s="111">
        <v>2867.3365370613078</v>
      </c>
      <c r="AD87" s="111">
        <v>435.64012215175006</v>
      </c>
      <c r="AE87" s="111">
        <v>0</v>
      </c>
      <c r="AF87" s="111">
        <v>654.4901065449011</v>
      </c>
      <c r="AG87" s="111">
        <v>367.44235469131866</v>
      </c>
      <c r="AH87" s="111"/>
    </row>
    <row r="88" spans="1:34" x14ac:dyDescent="0.2">
      <c r="A88" s="108">
        <v>84</v>
      </c>
      <c r="B88" s="108">
        <v>1</v>
      </c>
      <c r="C88" s="108">
        <v>6</v>
      </c>
      <c r="D88" s="108">
        <v>3</v>
      </c>
      <c r="E88" s="109" t="s">
        <v>227</v>
      </c>
      <c r="F88" s="110">
        <v>1039.2179501982066</v>
      </c>
      <c r="G88" s="110">
        <v>2439.1231028667794</v>
      </c>
      <c r="H88" s="110">
        <v>2082.3906083244397</v>
      </c>
      <c r="I88" s="110">
        <v>914.59293394777274</v>
      </c>
      <c r="J88" s="110">
        <v>1184.7973798699709</v>
      </c>
      <c r="K88" s="110">
        <v>1562.4564735675847</v>
      </c>
      <c r="L88" s="110">
        <v>1324.0258715885786</v>
      </c>
      <c r="M88" s="110">
        <v>819.72163246048592</v>
      </c>
      <c r="N88" s="110">
        <v>1669.2951015531662</v>
      </c>
      <c r="O88" s="110">
        <v>986.89272905118992</v>
      </c>
      <c r="P88" s="110">
        <v>936</v>
      </c>
      <c r="Q88" s="110">
        <v>1797.1573604060914</v>
      </c>
      <c r="R88" s="110">
        <v>860.4269293924466</v>
      </c>
      <c r="S88" s="110">
        <v>511.2808183660963</v>
      </c>
      <c r="T88" s="110">
        <v>1064.6994111175825</v>
      </c>
      <c r="U88" s="111">
        <v>739.80131735233749</v>
      </c>
      <c r="V88" s="111">
        <v>1055.4897574242225</v>
      </c>
      <c r="W88" s="111">
        <v>0</v>
      </c>
      <c r="X88" s="111">
        <v>545.41286216846504</v>
      </c>
      <c r="Y88" s="111">
        <v>678.13038130381312</v>
      </c>
      <c r="Z88" s="111">
        <v>1108.7050960735173</v>
      </c>
      <c r="AA88" s="111">
        <v>1466.6008850615956</v>
      </c>
      <c r="AB88" s="111">
        <v>2338.7100201891408</v>
      </c>
      <c r="AC88" s="111">
        <v>3599.3521218011019</v>
      </c>
      <c r="AD88" s="111">
        <v>506.77847658979738</v>
      </c>
      <c r="AE88" s="111">
        <v>0</v>
      </c>
      <c r="AF88" s="111">
        <v>981.58613659531102</v>
      </c>
      <c r="AG88" s="111">
        <v>593.67991845056065</v>
      </c>
      <c r="AH88" s="111"/>
    </row>
    <row r="89" spans="1:34" x14ac:dyDescent="0.2">
      <c r="A89" s="108">
        <v>85</v>
      </c>
      <c r="B89" s="108">
        <v>1</v>
      </c>
      <c r="C89" s="108">
        <v>7</v>
      </c>
      <c r="D89" s="108">
        <v>4</v>
      </c>
      <c r="E89" s="109" t="s">
        <v>233</v>
      </c>
      <c r="F89" s="110">
        <v>1456.2587904360057</v>
      </c>
      <c r="G89" s="110">
        <v>2122.763581298505</v>
      </c>
      <c r="H89" s="110">
        <v>1910.446978634159</v>
      </c>
      <c r="I89" s="110">
        <v>1004.7806671920147</v>
      </c>
      <c r="J89" s="110">
        <v>1059.9820948970457</v>
      </c>
      <c r="K89" s="110">
        <v>1982.0402982706651</v>
      </c>
      <c r="L89" s="110">
        <v>1393.2759968725566</v>
      </c>
      <c r="M89" s="110">
        <v>821.74840085287838</v>
      </c>
      <c r="N89" s="110">
        <v>1668.7853308631418</v>
      </c>
      <c r="O89" s="110">
        <v>1382.6075585196807</v>
      </c>
      <c r="P89" s="110">
        <v>1132</v>
      </c>
      <c r="Q89" s="110">
        <v>2195.2993348115301</v>
      </c>
      <c r="R89" s="110">
        <v>849.19093851132686</v>
      </c>
      <c r="S89" s="110">
        <v>753.70658372213586</v>
      </c>
      <c r="T89" s="110">
        <v>1488.3898709985667</v>
      </c>
      <c r="U89" s="111">
        <v>1118.6041532862344</v>
      </c>
      <c r="V89" s="111">
        <v>1053.6018435026549</v>
      </c>
      <c r="W89" s="111">
        <v>0</v>
      </c>
      <c r="X89" s="111">
        <v>835.33773606766306</v>
      </c>
      <c r="Y89" s="111">
        <v>760.32148900169204</v>
      </c>
      <c r="Z89" s="111">
        <v>2356.695156695157</v>
      </c>
      <c r="AA89" s="111">
        <v>1748.6499257459161</v>
      </c>
      <c r="AB89" s="111">
        <v>2511.3141862489124</v>
      </c>
      <c r="AC89" s="111">
        <v>3127.3584905660382</v>
      </c>
      <c r="AD89" s="111">
        <v>504.66372115856637</v>
      </c>
      <c r="AE89" s="111">
        <v>0</v>
      </c>
      <c r="AF89" s="111">
        <v>748.83720930232562</v>
      </c>
      <c r="AG89" s="111">
        <v>621.30926444651936</v>
      </c>
      <c r="AH89" s="111"/>
    </row>
    <row r="90" spans="1:34" x14ac:dyDescent="0.2">
      <c r="A90" s="108">
        <v>86</v>
      </c>
      <c r="B90" s="108">
        <v>2</v>
      </c>
      <c r="C90" s="108">
        <v>7</v>
      </c>
      <c r="D90" s="108">
        <v>4</v>
      </c>
      <c r="E90" s="109" t="s">
        <v>174</v>
      </c>
      <c r="F90" s="110">
        <v>1011.2721417069242</v>
      </c>
      <c r="G90" s="110">
        <v>1714.4305080451031</v>
      </c>
      <c r="H90" s="110">
        <v>2041.7065936573122</v>
      </c>
      <c r="I90" s="110">
        <v>1060.3228547153781</v>
      </c>
      <c r="J90" s="110">
        <v>1642.6176942136715</v>
      </c>
      <c r="K90" s="110">
        <v>968.58237547892725</v>
      </c>
      <c r="L90" s="110">
        <v>913.44077923382042</v>
      </c>
      <c r="M90" s="110">
        <v>522.06223873664658</v>
      </c>
      <c r="N90" s="110">
        <v>1384.4059522133034</v>
      </c>
      <c r="O90" s="110">
        <v>1175.5659640905542</v>
      </c>
      <c r="P90" s="110">
        <v>964</v>
      </c>
      <c r="Q90" s="110">
        <v>1461.3110916008193</v>
      </c>
      <c r="R90" s="110">
        <v>1235.5729695738405</v>
      </c>
      <c r="S90" s="110">
        <v>929.06300114547537</v>
      </c>
      <c r="T90" s="110">
        <v>1438.0829155210522</v>
      </c>
      <c r="U90" s="111">
        <v>764.80863903446084</v>
      </c>
      <c r="V90" s="111">
        <v>1243.1172978097093</v>
      </c>
      <c r="W90" s="111">
        <v>0</v>
      </c>
      <c r="X90" s="111">
        <v>370.50794990854087</v>
      </c>
      <c r="Y90" s="111">
        <v>447.98802171064943</v>
      </c>
      <c r="Z90" s="111">
        <v>2110.591689250226</v>
      </c>
      <c r="AA90" s="111">
        <v>1626.5133129330659</v>
      </c>
      <c r="AB90" s="111">
        <v>1767.6040566913014</v>
      </c>
      <c r="AC90" s="111">
        <v>2680.2417480241738</v>
      </c>
      <c r="AD90" s="111">
        <v>746.44284572342133</v>
      </c>
      <c r="AE90" s="111">
        <v>0</v>
      </c>
      <c r="AF90" s="111">
        <v>605.21541950113385</v>
      </c>
      <c r="AG90" s="111">
        <v>513.65206731305022</v>
      </c>
      <c r="AH90" s="111"/>
    </row>
    <row r="91" spans="1:34" x14ac:dyDescent="0.2">
      <c r="A91" s="108">
        <v>87</v>
      </c>
      <c r="B91" s="108">
        <v>3</v>
      </c>
      <c r="C91" s="108">
        <v>7</v>
      </c>
      <c r="D91" s="108">
        <v>4</v>
      </c>
      <c r="E91" s="109" t="s">
        <v>164</v>
      </c>
      <c r="F91" s="110">
        <v>2000.9812801932371</v>
      </c>
      <c r="G91" s="110">
        <v>1949.226896799712</v>
      </c>
      <c r="H91" s="110">
        <v>2685.3100291302544</v>
      </c>
      <c r="I91" s="110">
        <v>1054.2046204620465</v>
      </c>
      <c r="J91" s="110">
        <v>1417.8056889545621</v>
      </c>
      <c r="K91" s="110">
        <v>862.41134751773052</v>
      </c>
      <c r="L91" s="110">
        <v>1039.5174871734619</v>
      </c>
      <c r="M91" s="110">
        <v>541.89944134078212</v>
      </c>
      <c r="N91" s="110">
        <v>1211.8664477285167</v>
      </c>
      <c r="O91" s="110">
        <v>947.10668041709641</v>
      </c>
      <c r="P91" s="110">
        <v>1007</v>
      </c>
      <c r="Q91" s="110">
        <v>2053.7651149514763</v>
      </c>
      <c r="R91" s="110">
        <v>932.37140948563797</v>
      </c>
      <c r="S91" s="110">
        <v>838.26015254586696</v>
      </c>
      <c r="T91" s="110">
        <v>1045.0853737919983</v>
      </c>
      <c r="U91" s="111">
        <v>876.92462109806286</v>
      </c>
      <c r="V91" s="111">
        <v>705.04812927392311</v>
      </c>
      <c r="W91" s="111">
        <v>0</v>
      </c>
      <c r="X91" s="111">
        <v>852.36458844706249</v>
      </c>
      <c r="Y91" s="111">
        <v>621.6102505259131</v>
      </c>
      <c r="Z91" s="111">
        <v>2305.1319143073633</v>
      </c>
      <c r="AA91" s="111">
        <v>1434.1158059467919</v>
      </c>
      <c r="AB91" s="111">
        <v>2563.3825944170767</v>
      </c>
      <c r="AC91" s="111">
        <v>2696.9048637854798</v>
      </c>
      <c r="AD91" s="111">
        <v>612.00015394681145</v>
      </c>
      <c r="AE91" s="111">
        <v>0</v>
      </c>
      <c r="AF91" s="111">
        <v>474.77832930295705</v>
      </c>
      <c r="AG91" s="111">
        <v>379.83285381559114</v>
      </c>
      <c r="AH91" s="111"/>
    </row>
    <row r="92" spans="1:34" x14ac:dyDescent="0.2">
      <c r="A92" s="108">
        <v>88</v>
      </c>
      <c r="B92" s="108">
        <v>4</v>
      </c>
      <c r="C92" s="108">
        <v>7</v>
      </c>
      <c r="D92" s="108">
        <v>4</v>
      </c>
      <c r="E92" s="109" t="s">
        <v>140</v>
      </c>
      <c r="F92" s="110">
        <v>2496.2051776812996</v>
      </c>
      <c r="G92" s="110">
        <v>2224.5250431778927</v>
      </c>
      <c r="H92" s="110">
        <v>1706.7825134045638</v>
      </c>
      <c r="I92" s="110">
        <v>849.31634700639313</v>
      </c>
      <c r="J92" s="110">
        <v>1797.2709551656919</v>
      </c>
      <c r="K92" s="110">
        <v>878.88572333016771</v>
      </c>
      <c r="L92" s="110">
        <v>1058.946270213876</v>
      </c>
      <c r="M92" s="110">
        <v>746.26189397372002</v>
      </c>
      <c r="N92" s="110">
        <v>1486.7904649018833</v>
      </c>
      <c r="O92" s="110">
        <v>908.73015873015856</v>
      </c>
      <c r="P92" s="110">
        <v>988</v>
      </c>
      <c r="Q92" s="110">
        <v>1958.9458349887432</v>
      </c>
      <c r="R92" s="110">
        <v>830.09239312556838</v>
      </c>
      <c r="S92" s="110">
        <v>583.28317483247065</v>
      </c>
      <c r="T92" s="110">
        <v>614.45981554677201</v>
      </c>
      <c r="U92" s="111">
        <v>769.98937945683497</v>
      </c>
      <c r="V92" s="111">
        <v>664.32177169842032</v>
      </c>
      <c r="W92" s="111">
        <v>0</v>
      </c>
      <c r="X92" s="111">
        <v>529.20035938903857</v>
      </c>
      <c r="Y92" s="111">
        <v>723.36026409521321</v>
      </c>
      <c r="Z92" s="111">
        <v>1904.9127238576377</v>
      </c>
      <c r="AA92" s="111">
        <v>1467.0151854617873</v>
      </c>
      <c r="AB92" s="111">
        <v>2356.2636992075536</v>
      </c>
      <c r="AC92" s="111">
        <v>2655.235042735043</v>
      </c>
      <c r="AD92" s="111">
        <v>753.4257202299093</v>
      </c>
      <c r="AE92" s="111">
        <v>0</v>
      </c>
      <c r="AF92" s="111">
        <v>1169.176545978853</v>
      </c>
      <c r="AG92" s="111">
        <v>586.01988550768306</v>
      </c>
      <c r="AH92" s="111"/>
    </row>
    <row r="93" spans="1:34" x14ac:dyDescent="0.2">
      <c r="A93" s="108">
        <v>89</v>
      </c>
      <c r="B93" s="108">
        <v>5</v>
      </c>
      <c r="C93" s="108">
        <v>7</v>
      </c>
      <c r="D93" s="108">
        <v>4</v>
      </c>
      <c r="E93" s="109" t="s">
        <v>138</v>
      </c>
      <c r="F93" s="110">
        <v>1346.6035484740021</v>
      </c>
      <c r="G93" s="110">
        <v>2098.4074684239426</v>
      </c>
      <c r="H93" s="110">
        <v>2083.6072482090181</v>
      </c>
      <c r="I93" s="110">
        <v>1198.2110912343471</v>
      </c>
      <c r="J93" s="110">
        <v>1846.5556643813259</v>
      </c>
      <c r="K93" s="110">
        <v>1381.1135213304408</v>
      </c>
      <c r="L93" s="110">
        <v>1126.6375545851529</v>
      </c>
      <c r="M93" s="110">
        <v>743.68629813726966</v>
      </c>
      <c r="N93" s="110">
        <v>1530.4594642540358</v>
      </c>
      <c r="O93" s="110">
        <v>1107.0019723865878</v>
      </c>
      <c r="P93" s="110">
        <v>1095</v>
      </c>
      <c r="Q93" s="110">
        <v>2296.2962962962961</v>
      </c>
      <c r="R93" s="110">
        <v>1189.3577981651376</v>
      </c>
      <c r="S93" s="110">
        <v>965.00429922613944</v>
      </c>
      <c r="T93" s="110">
        <v>1837.7239199157002</v>
      </c>
      <c r="U93" s="111">
        <v>1157.1294054344901</v>
      </c>
      <c r="V93" s="111">
        <v>1257.6523994811932</v>
      </c>
      <c r="W93" s="111">
        <v>0</v>
      </c>
      <c r="X93" s="111">
        <v>914.57565307012328</v>
      </c>
      <c r="Y93" s="111">
        <v>855.44912110949849</v>
      </c>
      <c r="Z93" s="111">
        <v>2061.727596247169</v>
      </c>
      <c r="AA93" s="111">
        <v>1646.9311631061378</v>
      </c>
      <c r="AB93" s="111">
        <v>3421.6558791801504</v>
      </c>
      <c r="AC93" s="111">
        <v>2974.38330170778</v>
      </c>
      <c r="AD93" s="111">
        <v>711.92942079018042</v>
      </c>
      <c r="AE93" s="111">
        <v>0</v>
      </c>
      <c r="AF93" s="111">
        <v>1325.6200716845879</v>
      </c>
      <c r="AG93" s="111">
        <v>567.88838786757628</v>
      </c>
      <c r="AH93" s="111"/>
    </row>
    <row r="94" spans="1:34" x14ac:dyDescent="0.2">
      <c r="A94" s="108">
        <v>90</v>
      </c>
      <c r="B94" s="108">
        <v>6</v>
      </c>
      <c r="C94" s="108">
        <v>7</v>
      </c>
      <c r="D94" s="108">
        <v>4</v>
      </c>
      <c r="E94" s="109" t="s">
        <v>192</v>
      </c>
      <c r="F94" s="110">
        <v>2700.5260867845423</v>
      </c>
      <c r="G94" s="110">
        <v>2733.4955393349551</v>
      </c>
      <c r="H94" s="110">
        <v>2430.3860523038607</v>
      </c>
      <c r="I94" s="110">
        <v>884.58904109589048</v>
      </c>
      <c r="J94" s="110">
        <v>1893.5438922433812</v>
      </c>
      <c r="K94" s="110">
        <v>889.50586679887624</v>
      </c>
      <c r="L94" s="110">
        <v>584.33651584336519</v>
      </c>
      <c r="M94" s="110">
        <v>365.97357591509638</v>
      </c>
      <c r="N94" s="110">
        <v>1119.6821957385341</v>
      </c>
      <c r="O94" s="110">
        <v>888.02437116627573</v>
      </c>
      <c r="P94" s="110">
        <v>1002</v>
      </c>
      <c r="Q94" s="110">
        <v>2686.371929824561</v>
      </c>
      <c r="R94" s="110">
        <v>760.05291005291019</v>
      </c>
      <c r="S94" s="110">
        <v>573.11661506707947</v>
      </c>
      <c r="T94" s="110">
        <v>924.68307233407916</v>
      </c>
      <c r="U94" s="111">
        <v>566.16551537315456</v>
      </c>
      <c r="V94" s="111">
        <v>760.84999099585798</v>
      </c>
      <c r="W94" s="111">
        <v>0</v>
      </c>
      <c r="X94" s="111">
        <v>222.62872628726282</v>
      </c>
      <c r="Y94" s="111">
        <v>285.39289937046624</v>
      </c>
      <c r="Z94" s="111">
        <v>1385.8823529411766</v>
      </c>
      <c r="AA94" s="111">
        <v>1442.051282051282</v>
      </c>
      <c r="AB94" s="111">
        <v>3325.8140315542137</v>
      </c>
      <c r="AC94" s="111">
        <v>2383.2050916690418</v>
      </c>
      <c r="AD94" s="111">
        <v>468.42945381358874</v>
      </c>
      <c r="AE94" s="111">
        <v>0</v>
      </c>
      <c r="AF94" s="111">
        <v>898.07147172266366</v>
      </c>
      <c r="AG94" s="111">
        <v>367.583306373342</v>
      </c>
      <c r="AH94" s="111"/>
    </row>
    <row r="95" spans="1:34" x14ac:dyDescent="0.2">
      <c r="A95" s="108">
        <v>91</v>
      </c>
      <c r="B95" s="108">
        <v>7</v>
      </c>
      <c r="C95" s="108">
        <v>7</v>
      </c>
      <c r="D95" s="108">
        <v>4</v>
      </c>
      <c r="E95" s="109" t="s">
        <v>91</v>
      </c>
      <c r="F95" s="110">
        <v>1348.0094845875453</v>
      </c>
      <c r="G95" s="110">
        <v>2125.7653396399946</v>
      </c>
      <c r="H95" s="110">
        <v>2727.7501381978996</v>
      </c>
      <c r="I95" s="110">
        <v>1221.1816192560175</v>
      </c>
      <c r="J95" s="110">
        <v>1690.4307021954078</v>
      </c>
      <c r="K95" s="110">
        <v>1543.7587168758719</v>
      </c>
      <c r="L95" s="110">
        <v>929.07668231611888</v>
      </c>
      <c r="M95" s="110">
        <v>560.90969353934008</v>
      </c>
      <c r="N95" s="110">
        <v>1561.3327356940088</v>
      </c>
      <c r="O95" s="110">
        <v>1138.5935952459558</v>
      </c>
      <c r="P95" s="110">
        <v>1057</v>
      </c>
      <c r="Q95" s="110">
        <v>2598.6928104575163</v>
      </c>
      <c r="R95" s="110">
        <v>1157.7235772357722</v>
      </c>
      <c r="S95" s="110">
        <v>620.77132341174581</v>
      </c>
      <c r="T95" s="110">
        <v>1708.9766393928612</v>
      </c>
      <c r="U95" s="111">
        <v>528.09617330238655</v>
      </c>
      <c r="V95" s="111">
        <v>808.69333333333327</v>
      </c>
      <c r="W95" s="111">
        <v>0</v>
      </c>
      <c r="X95" s="111">
        <v>765.51801801801798</v>
      </c>
      <c r="Y95" s="111">
        <v>629.70625798211995</v>
      </c>
      <c r="Z95" s="111">
        <v>1465.0576368876079</v>
      </c>
      <c r="AA95" s="111">
        <v>1448.7955381511806</v>
      </c>
      <c r="AB95" s="111">
        <v>2590.9430108793845</v>
      </c>
      <c r="AC95" s="111">
        <v>2691.9619047619053</v>
      </c>
      <c r="AD95" s="111">
        <v>1029.6820769123976</v>
      </c>
      <c r="AE95" s="111">
        <v>0</v>
      </c>
      <c r="AF95" s="111">
        <v>845.93448940269752</v>
      </c>
      <c r="AG95" s="111">
        <v>325.30509556531865</v>
      </c>
      <c r="AH95" s="111"/>
    </row>
    <row r="96" spans="1:34" x14ac:dyDescent="0.2">
      <c r="A96" s="108">
        <v>92</v>
      </c>
      <c r="B96" s="108">
        <v>8</v>
      </c>
      <c r="C96" s="108">
        <v>7</v>
      </c>
      <c r="D96" s="108">
        <v>4</v>
      </c>
      <c r="E96" s="109" t="s">
        <v>185</v>
      </c>
      <c r="F96" s="110">
        <v>567.20928291176222</v>
      </c>
      <c r="G96" s="110">
        <v>1913.4234603304653</v>
      </c>
      <c r="H96" s="110">
        <v>3047.1353784431726</v>
      </c>
      <c r="I96" s="110">
        <v>1312.6401630988787</v>
      </c>
      <c r="J96" s="110">
        <v>1817.9038422852545</v>
      </c>
      <c r="K96" s="110">
        <v>2499.1175940932831</v>
      </c>
      <c r="L96" s="110">
        <v>808.81602914389805</v>
      </c>
      <c r="M96" s="110">
        <v>591.03803997421005</v>
      </c>
      <c r="N96" s="110">
        <v>1343.4462060416258</v>
      </c>
      <c r="O96" s="110">
        <v>807.95019157088132</v>
      </c>
      <c r="P96" s="110">
        <v>1019</v>
      </c>
      <c r="Q96" s="110">
        <v>2443.924738944228</v>
      </c>
      <c r="R96" s="110">
        <v>742.0137058513443</v>
      </c>
      <c r="S96" s="110">
        <v>776.29688747007185</v>
      </c>
      <c r="T96" s="110">
        <v>1258.9367088607594</v>
      </c>
      <c r="U96" s="111">
        <v>764.60282108389015</v>
      </c>
      <c r="V96" s="111">
        <v>762.72246272246275</v>
      </c>
      <c r="W96" s="111">
        <v>0</v>
      </c>
      <c r="X96" s="111">
        <v>574.39532944120094</v>
      </c>
      <c r="Y96" s="111">
        <v>431.48688046647231</v>
      </c>
      <c r="Z96" s="111">
        <v>1288.2075016873976</v>
      </c>
      <c r="AA96" s="111">
        <v>1753.3287577213455</v>
      </c>
      <c r="AB96" s="111">
        <v>2017.7204993958917</v>
      </c>
      <c r="AC96" s="111">
        <v>2807.8431372549021</v>
      </c>
      <c r="AD96" s="111">
        <v>836.80413774329668</v>
      </c>
      <c r="AE96" s="111">
        <v>0</v>
      </c>
      <c r="AF96" s="111">
        <v>1144.5938096423533</v>
      </c>
      <c r="AG96" s="111">
        <v>392.11901889827095</v>
      </c>
      <c r="AH96" s="111"/>
    </row>
    <row r="97" spans="1:34" x14ac:dyDescent="0.2">
      <c r="A97" s="108">
        <v>93</v>
      </c>
      <c r="B97" s="108">
        <v>9</v>
      </c>
      <c r="C97" s="108">
        <v>7</v>
      </c>
      <c r="D97" s="108">
        <v>4</v>
      </c>
      <c r="E97" s="109" t="s">
        <v>232</v>
      </c>
      <c r="F97" s="110">
        <v>1445.0068498089263</v>
      </c>
      <c r="G97" s="110">
        <v>2351.3765978367751</v>
      </c>
      <c r="H97" s="110">
        <v>2035.7938718662951</v>
      </c>
      <c r="I97" s="110">
        <v>1198.5998599859988</v>
      </c>
      <c r="J97" s="110">
        <v>1705.307409353652</v>
      </c>
      <c r="K97" s="110">
        <v>1998.4538928768634</v>
      </c>
      <c r="L97" s="110">
        <v>955.29245092086626</v>
      </c>
      <c r="M97" s="110">
        <v>581.03161397670544</v>
      </c>
      <c r="N97" s="110">
        <v>1096.3686961243468</v>
      </c>
      <c r="O97" s="110">
        <v>896.9569702328323</v>
      </c>
      <c r="P97" s="110">
        <v>1020</v>
      </c>
      <c r="Q97" s="110">
        <v>2066.7986052209972</v>
      </c>
      <c r="R97" s="110">
        <v>923.42126298960829</v>
      </c>
      <c r="S97" s="110">
        <v>920.89012804626213</v>
      </c>
      <c r="T97" s="110">
        <v>1418.8166828322019</v>
      </c>
      <c r="U97" s="111">
        <v>733.08935651113143</v>
      </c>
      <c r="V97" s="111">
        <v>1003.1945114434261</v>
      </c>
      <c r="W97" s="111">
        <v>0</v>
      </c>
      <c r="X97" s="111">
        <v>538.25681969394554</v>
      </c>
      <c r="Y97" s="111">
        <v>431.11758046255858</v>
      </c>
      <c r="Z97" s="111">
        <v>2239.6438704627726</v>
      </c>
      <c r="AA97" s="111">
        <v>1699.5249143741025</v>
      </c>
      <c r="AB97" s="111">
        <v>1586.0023724792406</v>
      </c>
      <c r="AC97" s="111">
        <v>2657.8218640214918</v>
      </c>
      <c r="AD97" s="111">
        <v>643.13725490196077</v>
      </c>
      <c r="AE97" s="111">
        <v>0</v>
      </c>
      <c r="AF97" s="111">
        <v>1421.7171717171714</v>
      </c>
      <c r="AG97" s="111">
        <v>448.80279795534028</v>
      </c>
      <c r="AH97" s="111"/>
    </row>
    <row r="98" spans="1:34" x14ac:dyDescent="0.2">
      <c r="A98" s="108">
        <v>94</v>
      </c>
      <c r="B98" s="108">
        <v>10</v>
      </c>
      <c r="C98" s="108">
        <v>7</v>
      </c>
      <c r="D98" s="108">
        <v>4</v>
      </c>
      <c r="E98" s="109" t="s">
        <v>90</v>
      </c>
      <c r="F98" s="110">
        <v>1800.3886239180358</v>
      </c>
      <c r="G98" s="110">
        <v>2712.4540367705836</v>
      </c>
      <c r="H98" s="110">
        <v>2202.2382094324535</v>
      </c>
      <c r="I98" s="110">
        <v>1192.0523335286075</v>
      </c>
      <c r="J98" s="110">
        <v>2396.707818930041</v>
      </c>
      <c r="K98" s="110">
        <v>2317.2570390554042</v>
      </c>
      <c r="L98" s="110">
        <v>1344.9966865473825</v>
      </c>
      <c r="M98" s="110">
        <v>1260.2711048306901</v>
      </c>
      <c r="N98" s="110">
        <v>1791.5234822451318</v>
      </c>
      <c r="O98" s="110">
        <v>1419.5867026055707</v>
      </c>
      <c r="P98" s="110">
        <v>1121</v>
      </c>
      <c r="Q98" s="110">
        <v>2430.3334856098677</v>
      </c>
      <c r="R98" s="110">
        <v>1053.0877573131095</v>
      </c>
      <c r="S98" s="110">
        <v>792.42282507015898</v>
      </c>
      <c r="T98" s="110">
        <v>1274.6475039468669</v>
      </c>
      <c r="U98" s="111">
        <v>948.23718450350054</v>
      </c>
      <c r="V98" s="111">
        <v>926.99363534256815</v>
      </c>
      <c r="W98" s="111">
        <v>0</v>
      </c>
      <c r="X98" s="111">
        <v>1521.5746815901196</v>
      </c>
      <c r="Y98" s="111">
        <v>722.53641816623826</v>
      </c>
      <c r="Z98" s="111">
        <v>1610.3666942376622</v>
      </c>
      <c r="AA98" s="111">
        <v>1708.6221673694677</v>
      </c>
      <c r="AB98" s="111">
        <v>1907.6555023923445</v>
      </c>
      <c r="AC98" s="111">
        <v>3041.0354571142102</v>
      </c>
      <c r="AD98" s="111">
        <v>1069.9308570509729</v>
      </c>
      <c r="AE98" s="111">
        <v>0</v>
      </c>
      <c r="AF98" s="111">
        <v>1515.9240647682859</v>
      </c>
      <c r="AG98" s="111">
        <v>503.80228136882124</v>
      </c>
      <c r="AH98" s="111"/>
    </row>
    <row r="99" spans="1:34" x14ac:dyDescent="0.2">
      <c r="A99" s="108">
        <v>95</v>
      </c>
      <c r="B99" s="108">
        <v>11</v>
      </c>
      <c r="C99" s="108">
        <v>7</v>
      </c>
      <c r="D99" s="108">
        <v>4</v>
      </c>
      <c r="E99" s="109" t="s">
        <v>155</v>
      </c>
      <c r="F99" s="110">
        <v>2166.1121380160198</v>
      </c>
      <c r="G99" s="110">
        <v>3151.9811608690457</v>
      </c>
      <c r="H99" s="110">
        <v>2541.178900331151</v>
      </c>
      <c r="I99" s="110">
        <v>1155.2381885501229</v>
      </c>
      <c r="J99" s="110">
        <v>1894.4744365392648</v>
      </c>
      <c r="K99" s="110">
        <v>2016.2251153403063</v>
      </c>
      <c r="L99" s="110">
        <v>1676.694308753529</v>
      </c>
      <c r="M99" s="110">
        <v>813.92513727082837</v>
      </c>
      <c r="N99" s="110">
        <v>1770.8749243603463</v>
      </c>
      <c r="O99" s="110">
        <v>1274.1285941317205</v>
      </c>
      <c r="P99" s="110">
        <v>968</v>
      </c>
      <c r="Q99" s="110">
        <v>1748.9838237439449</v>
      </c>
      <c r="R99" s="110">
        <v>810.79028731892379</v>
      </c>
      <c r="S99" s="110">
        <v>568.69542392016615</v>
      </c>
      <c r="T99" s="110">
        <v>653.98206269654293</v>
      </c>
      <c r="U99" s="111">
        <v>1185.7024704093235</v>
      </c>
      <c r="V99" s="111">
        <v>866.06650810323742</v>
      </c>
      <c r="W99" s="111">
        <v>0</v>
      </c>
      <c r="X99" s="111">
        <v>1223.5707077439201</v>
      </c>
      <c r="Y99" s="111">
        <v>703.53678099257422</v>
      </c>
      <c r="Z99" s="111">
        <v>1167.6918664201382</v>
      </c>
      <c r="AA99" s="111">
        <v>1473.5654469419133</v>
      </c>
      <c r="AB99" s="111">
        <v>1344.1738559280807</v>
      </c>
      <c r="AC99" s="111">
        <v>2182.3407223637328</v>
      </c>
      <c r="AD99" s="111">
        <v>1205.811247781515</v>
      </c>
      <c r="AE99" s="111">
        <v>0</v>
      </c>
      <c r="AF99" s="111">
        <v>1274.0515092627898</v>
      </c>
      <c r="AG99" s="111">
        <v>364.4180014795316</v>
      </c>
      <c r="AH99" s="111"/>
    </row>
    <row r="100" spans="1:34" x14ac:dyDescent="0.2">
      <c r="A100" s="108">
        <v>96</v>
      </c>
      <c r="B100" s="108">
        <v>12</v>
      </c>
      <c r="C100" s="108">
        <v>7</v>
      </c>
      <c r="D100" s="108">
        <v>4</v>
      </c>
      <c r="E100" s="109" t="s">
        <v>158</v>
      </c>
      <c r="F100" s="110">
        <v>1723.1491258946378</v>
      </c>
      <c r="G100" s="110">
        <v>2338.9086434587807</v>
      </c>
      <c r="H100" s="110">
        <v>2123.4887168882365</v>
      </c>
      <c r="I100" s="110">
        <v>1285.3103393078813</v>
      </c>
      <c r="J100" s="110">
        <v>1776.6349112147409</v>
      </c>
      <c r="K100" s="110">
        <v>1521.0383018209973</v>
      </c>
      <c r="L100" s="110">
        <v>1080.1090445549987</v>
      </c>
      <c r="M100" s="110">
        <v>1221.4049292897166</v>
      </c>
      <c r="N100" s="110">
        <v>1554.8789344264196</v>
      </c>
      <c r="O100" s="110">
        <v>1270.4506557042405</v>
      </c>
      <c r="P100" s="110">
        <v>1091</v>
      </c>
      <c r="Q100" s="110">
        <v>2431.686016219383</v>
      </c>
      <c r="R100" s="110">
        <v>1244.5287576975206</v>
      </c>
      <c r="S100" s="110">
        <v>627.59669730613223</v>
      </c>
      <c r="T100" s="110">
        <v>1126.003496774206</v>
      </c>
      <c r="U100" s="111">
        <v>672.66052255752186</v>
      </c>
      <c r="V100" s="111">
        <v>1395.5031183806536</v>
      </c>
      <c r="W100" s="111">
        <v>0</v>
      </c>
      <c r="X100" s="111">
        <v>1319.3840343670845</v>
      </c>
      <c r="Y100" s="111">
        <v>553.10627956187511</v>
      </c>
      <c r="Z100" s="111">
        <v>1761.9958560631126</v>
      </c>
      <c r="AA100" s="111">
        <v>1679.4439355197092</v>
      </c>
      <c r="AB100" s="111">
        <v>1636.3216621278364</v>
      </c>
      <c r="AC100" s="111">
        <v>2624.8146685153056</v>
      </c>
      <c r="AD100" s="111">
        <v>1991.1897695936877</v>
      </c>
      <c r="AE100" s="111">
        <v>0</v>
      </c>
      <c r="AF100" s="111">
        <v>914.11485707964459</v>
      </c>
      <c r="AG100" s="111">
        <v>299.04600992878113</v>
      </c>
      <c r="AH100" s="111"/>
    </row>
    <row r="101" spans="1:34" x14ac:dyDescent="0.2">
      <c r="A101" s="108">
        <v>97</v>
      </c>
      <c r="B101" s="108">
        <v>13</v>
      </c>
      <c r="C101" s="108">
        <v>7</v>
      </c>
      <c r="D101" s="108">
        <v>4</v>
      </c>
      <c r="E101" s="109" t="s">
        <v>231</v>
      </c>
      <c r="F101" s="110">
        <v>1412.1927236971485</v>
      </c>
      <c r="G101" s="110">
        <v>1964.5555705862794</v>
      </c>
      <c r="H101" s="110">
        <v>2443.7571812858023</v>
      </c>
      <c r="I101" s="110">
        <v>874.38246186422407</v>
      </c>
      <c r="J101" s="110">
        <v>1822.6114379279097</v>
      </c>
      <c r="K101" s="110">
        <v>2305.8139746628449</v>
      </c>
      <c r="L101" s="110">
        <v>1152.2704787127618</v>
      </c>
      <c r="M101" s="110">
        <v>707.66464097619416</v>
      </c>
      <c r="N101" s="110">
        <v>1523.7252239251395</v>
      </c>
      <c r="O101" s="110">
        <v>1032.3428928428123</v>
      </c>
      <c r="P101" s="110">
        <v>1034</v>
      </c>
      <c r="Q101" s="110">
        <v>2395.7829920160466</v>
      </c>
      <c r="R101" s="110">
        <v>500.62800563296662</v>
      </c>
      <c r="S101" s="110">
        <v>532.31044743373957</v>
      </c>
      <c r="T101" s="110">
        <v>717.9645533967057</v>
      </c>
      <c r="U101" s="111">
        <v>860.5421494586667</v>
      </c>
      <c r="V101" s="111">
        <v>707.72074321992829</v>
      </c>
      <c r="W101" s="111">
        <v>0</v>
      </c>
      <c r="X101" s="111">
        <v>985.03502212114427</v>
      </c>
      <c r="Y101" s="111">
        <v>612.45566675095313</v>
      </c>
      <c r="Z101" s="111">
        <v>1421.8164504561239</v>
      </c>
      <c r="AA101" s="111">
        <v>1561.4410492414006</v>
      </c>
      <c r="AB101" s="111">
        <v>1985.4293854258017</v>
      </c>
      <c r="AC101" s="111">
        <v>2291.224044665465</v>
      </c>
      <c r="AD101" s="111">
        <v>724.9688947881757</v>
      </c>
      <c r="AE101" s="111">
        <v>0</v>
      </c>
      <c r="AF101" s="111">
        <v>716.98133679967043</v>
      </c>
      <c r="AG101" s="111">
        <v>438.11171541669364</v>
      </c>
      <c r="AH101" s="111"/>
    </row>
    <row r="102" spans="1:34" x14ac:dyDescent="0.2">
      <c r="A102" s="108">
        <v>98</v>
      </c>
      <c r="B102" s="108">
        <v>14</v>
      </c>
      <c r="C102" s="108">
        <v>7</v>
      </c>
      <c r="D102" s="108">
        <v>4</v>
      </c>
      <c r="E102" s="109" t="s">
        <v>148</v>
      </c>
      <c r="F102" s="110">
        <v>819.04761904761915</v>
      </c>
      <c r="G102" s="110">
        <v>1262.5705735877702</v>
      </c>
      <c r="H102" s="110">
        <v>1607.4731890841833</v>
      </c>
      <c r="I102" s="110">
        <v>790.92570601223338</v>
      </c>
      <c r="J102" s="110">
        <v>1500.3828139761117</v>
      </c>
      <c r="K102" s="110">
        <v>954.48989700109507</v>
      </c>
      <c r="L102" s="110">
        <v>1073.1423924973467</v>
      </c>
      <c r="M102" s="110">
        <v>822.82770137647071</v>
      </c>
      <c r="N102" s="110">
        <v>1325.3550937239313</v>
      </c>
      <c r="O102" s="110">
        <v>794.6646392765972</v>
      </c>
      <c r="P102" s="110">
        <v>947</v>
      </c>
      <c r="Q102" s="110">
        <v>2252.807834518132</v>
      </c>
      <c r="R102" s="110">
        <v>696.73721340388011</v>
      </c>
      <c r="S102" s="110">
        <v>513.76959317499416</v>
      </c>
      <c r="T102" s="110">
        <v>1138.4633816864771</v>
      </c>
      <c r="U102" s="111">
        <v>1204.4888695156637</v>
      </c>
      <c r="V102" s="111">
        <v>657.20722150452571</v>
      </c>
      <c r="W102" s="111">
        <v>0</v>
      </c>
      <c r="X102" s="111">
        <v>1094.9438112543432</v>
      </c>
      <c r="Y102" s="111">
        <v>693.56286017365267</v>
      </c>
      <c r="Z102" s="111">
        <v>857.89861486774555</v>
      </c>
      <c r="AA102" s="111">
        <v>1386.2383062013394</v>
      </c>
      <c r="AB102" s="111">
        <v>1676.1144618548346</v>
      </c>
      <c r="AC102" s="111">
        <v>2690.8708167966029</v>
      </c>
      <c r="AD102" s="111">
        <v>872.6532542075729</v>
      </c>
      <c r="AE102" s="111">
        <v>0</v>
      </c>
      <c r="AF102" s="111">
        <v>474.44992614468686</v>
      </c>
      <c r="AG102" s="111">
        <v>333.55539188391282</v>
      </c>
      <c r="AH102" s="111"/>
    </row>
    <row r="103" spans="1:34" x14ac:dyDescent="0.2">
      <c r="A103" s="108">
        <v>99</v>
      </c>
      <c r="B103" s="108">
        <v>14</v>
      </c>
      <c r="C103" s="108">
        <v>8</v>
      </c>
      <c r="D103" s="108">
        <v>4</v>
      </c>
      <c r="E103" s="109" t="s">
        <v>99</v>
      </c>
      <c r="F103" s="110">
        <v>748.24751927089994</v>
      </c>
      <c r="G103" s="110">
        <v>1616.0959882377656</v>
      </c>
      <c r="H103" s="110">
        <v>1989.9190183150458</v>
      </c>
      <c r="I103" s="110">
        <v>870.31554259759571</v>
      </c>
      <c r="J103" s="110">
        <v>1193.1031617946246</v>
      </c>
      <c r="K103" s="110">
        <v>2054.5573912747163</v>
      </c>
      <c r="L103" s="110">
        <v>952.92990773045631</v>
      </c>
      <c r="M103" s="110">
        <v>777.14241759932304</v>
      </c>
      <c r="N103" s="110">
        <v>1342.6941374332609</v>
      </c>
      <c r="O103" s="110">
        <v>729.91372072772606</v>
      </c>
      <c r="P103" s="110">
        <v>940</v>
      </c>
      <c r="Q103" s="110">
        <v>2064.2302822392726</v>
      </c>
      <c r="R103" s="110">
        <v>875.94385657762632</v>
      </c>
      <c r="S103" s="110">
        <v>867.52789726261517</v>
      </c>
      <c r="T103" s="110">
        <v>933.31564437954444</v>
      </c>
      <c r="U103" s="111">
        <v>840.6441006039413</v>
      </c>
      <c r="V103" s="111">
        <v>784.75486754849612</v>
      </c>
      <c r="W103" s="111">
        <v>0</v>
      </c>
      <c r="X103" s="111">
        <v>696.54210228116301</v>
      </c>
      <c r="Y103" s="111">
        <v>449.04459194184943</v>
      </c>
      <c r="Z103" s="111">
        <v>1656.1810415972093</v>
      </c>
      <c r="AA103" s="111">
        <v>1443.179757193463</v>
      </c>
      <c r="AB103" s="111">
        <v>1140.8175117361586</v>
      </c>
      <c r="AC103" s="111">
        <v>2791.2376753493027</v>
      </c>
      <c r="AD103" s="111">
        <v>838.53336743991531</v>
      </c>
      <c r="AE103" s="111">
        <v>0</v>
      </c>
      <c r="AF103" s="111">
        <v>378.28468637086695</v>
      </c>
      <c r="AG103" s="111">
        <v>123.68084858006736</v>
      </c>
      <c r="AH103" s="111"/>
    </row>
    <row r="104" spans="1:34" x14ac:dyDescent="0.2">
      <c r="A104" s="108">
        <v>100</v>
      </c>
      <c r="B104" s="108">
        <v>13</v>
      </c>
      <c r="C104" s="108">
        <v>8</v>
      </c>
      <c r="D104" s="108">
        <v>4</v>
      </c>
      <c r="E104" s="109" t="s">
        <v>169</v>
      </c>
      <c r="F104" s="110">
        <v>742.04456387862524</v>
      </c>
      <c r="G104" s="110">
        <v>1657.5410842049184</v>
      </c>
      <c r="H104" s="110">
        <v>2468.3078961968572</v>
      </c>
      <c r="I104" s="110">
        <v>1087.5461847135432</v>
      </c>
      <c r="J104" s="110">
        <v>1372.8605832367512</v>
      </c>
      <c r="K104" s="110">
        <v>915.23061302181645</v>
      </c>
      <c r="L104" s="110">
        <v>1276.0024440877621</v>
      </c>
      <c r="M104" s="110">
        <v>734.26941269972258</v>
      </c>
      <c r="N104" s="110">
        <v>1413.9071968945987</v>
      </c>
      <c r="O104" s="110">
        <v>1134.3725860086836</v>
      </c>
      <c r="P104" s="110">
        <v>1092</v>
      </c>
      <c r="Q104" s="110">
        <v>2558.9080801375158</v>
      </c>
      <c r="R104" s="110">
        <v>770.55994964970591</v>
      </c>
      <c r="S104" s="110">
        <v>606.21531544136121</v>
      </c>
      <c r="T104" s="110">
        <v>797.95883130595325</v>
      </c>
      <c r="U104" s="111">
        <v>693.48027298532111</v>
      </c>
      <c r="V104" s="111">
        <v>681.46672264204881</v>
      </c>
      <c r="W104" s="111">
        <v>0</v>
      </c>
      <c r="X104" s="111">
        <v>647.0771238528248</v>
      </c>
      <c r="Y104" s="111">
        <v>861.26860178961863</v>
      </c>
      <c r="Z104" s="111">
        <v>1162.8290257605297</v>
      </c>
      <c r="AA104" s="111">
        <v>1674.5409021465211</v>
      </c>
      <c r="AB104" s="111">
        <v>1137.3642096484782</v>
      </c>
      <c r="AC104" s="111">
        <v>2014.3014358655184</v>
      </c>
      <c r="AD104" s="111">
        <v>819.15217334483657</v>
      </c>
      <c r="AE104" s="111">
        <v>0</v>
      </c>
      <c r="AF104" s="111">
        <v>1160.0335512221586</v>
      </c>
      <c r="AG104" s="111">
        <v>297.44898013460528</v>
      </c>
      <c r="AH104" s="111"/>
    </row>
    <row r="105" spans="1:34" x14ac:dyDescent="0.2">
      <c r="A105" s="108">
        <v>101</v>
      </c>
      <c r="B105" s="108">
        <v>12</v>
      </c>
      <c r="C105" s="108">
        <v>8</v>
      </c>
      <c r="D105" s="108">
        <v>4</v>
      </c>
      <c r="E105" s="109" t="s">
        <v>186</v>
      </c>
      <c r="F105" s="110">
        <v>928.03165182987129</v>
      </c>
      <c r="G105" s="110">
        <v>2137.1702010688969</v>
      </c>
      <c r="H105" s="110">
        <v>2496.273307331739</v>
      </c>
      <c r="I105" s="110">
        <v>1526.1243720543489</v>
      </c>
      <c r="J105" s="110">
        <v>1898.7744555186414</v>
      </c>
      <c r="K105" s="110">
        <v>1810.1552913731284</v>
      </c>
      <c r="L105" s="110">
        <v>1456.8553387119841</v>
      </c>
      <c r="M105" s="110">
        <v>1035.2557710938324</v>
      </c>
      <c r="N105" s="110">
        <v>1412.5642290904425</v>
      </c>
      <c r="O105" s="110">
        <v>940.10329040683121</v>
      </c>
      <c r="P105" s="110">
        <v>940</v>
      </c>
      <c r="Q105" s="110">
        <v>1764.5366635706771</v>
      </c>
      <c r="R105" s="110">
        <v>707.67841498608459</v>
      </c>
      <c r="S105" s="110">
        <v>548.76370127323253</v>
      </c>
      <c r="T105" s="110">
        <v>548.27346644579598</v>
      </c>
      <c r="U105" s="111">
        <v>576.82711832199834</v>
      </c>
      <c r="V105" s="111">
        <v>624.50441552247764</v>
      </c>
      <c r="W105" s="111">
        <v>0</v>
      </c>
      <c r="X105" s="111">
        <v>619.7436305083753</v>
      </c>
      <c r="Y105" s="111">
        <v>496.35839518515888</v>
      </c>
      <c r="Z105" s="111">
        <v>917.53505643475842</v>
      </c>
      <c r="AA105" s="111">
        <v>1733.365553207748</v>
      </c>
      <c r="AB105" s="111">
        <v>1768.3983945011878</v>
      </c>
      <c r="AC105" s="111">
        <v>2509.8073457304172</v>
      </c>
      <c r="AD105" s="111">
        <v>462.36866961569348</v>
      </c>
      <c r="AE105" s="111">
        <v>0</v>
      </c>
      <c r="AF105" s="111">
        <v>678.65150622942781</v>
      </c>
      <c r="AG105" s="111">
        <v>264.60279059580165</v>
      </c>
      <c r="AH105" s="111"/>
    </row>
    <row r="106" spans="1:34" x14ac:dyDescent="0.2">
      <c r="A106" s="108">
        <v>102</v>
      </c>
      <c r="B106" s="108">
        <v>11</v>
      </c>
      <c r="C106" s="108">
        <v>8</v>
      </c>
      <c r="D106" s="108">
        <v>4</v>
      </c>
      <c r="E106" s="109" t="s">
        <v>167</v>
      </c>
      <c r="F106" s="110">
        <v>2437.183256334873</v>
      </c>
      <c r="G106" s="110">
        <v>2931.0937663172936</v>
      </c>
      <c r="H106" s="110">
        <v>2699.9595086046479</v>
      </c>
      <c r="I106" s="110">
        <v>908.92439004185201</v>
      </c>
      <c r="J106" s="110">
        <v>1307.008256049437</v>
      </c>
      <c r="K106" s="110">
        <v>2124.6998088684641</v>
      </c>
      <c r="L106" s="110">
        <v>1289.001174487656</v>
      </c>
      <c r="M106" s="110">
        <v>1121.9180101890922</v>
      </c>
      <c r="N106" s="110">
        <v>1560.4147883173152</v>
      </c>
      <c r="O106" s="110">
        <v>1147.02955348365</v>
      </c>
      <c r="P106" s="110">
        <v>939</v>
      </c>
      <c r="Q106" s="110">
        <v>1960.5087029077254</v>
      </c>
      <c r="R106" s="110">
        <v>910.50649722260164</v>
      </c>
      <c r="S106" s="110">
        <v>769.11915141498014</v>
      </c>
      <c r="T106" s="110">
        <v>849.85696283182051</v>
      </c>
      <c r="U106" s="111">
        <v>820.78014877206783</v>
      </c>
      <c r="V106" s="111">
        <v>992.00340643520803</v>
      </c>
      <c r="W106" s="111">
        <v>0</v>
      </c>
      <c r="X106" s="111">
        <v>974.74393031610828</v>
      </c>
      <c r="Y106" s="111">
        <v>390.43342676238916</v>
      </c>
      <c r="Z106" s="111">
        <v>1123.5853097004194</v>
      </c>
      <c r="AA106" s="111">
        <v>1411.0821064928377</v>
      </c>
      <c r="AB106" s="111">
        <v>2055.7900806641164</v>
      </c>
      <c r="AC106" s="111">
        <v>2498.0907214052463</v>
      </c>
      <c r="AD106" s="111">
        <v>1097.8380993725482</v>
      </c>
      <c r="AE106" s="111">
        <v>0</v>
      </c>
      <c r="AF106" s="111">
        <v>1386.48473097244</v>
      </c>
      <c r="AG106" s="111">
        <v>269.61973817344364</v>
      </c>
      <c r="AH106" s="111"/>
    </row>
    <row r="107" spans="1:34" x14ac:dyDescent="0.2">
      <c r="A107" s="108">
        <v>103</v>
      </c>
      <c r="B107" s="108">
        <v>10</v>
      </c>
      <c r="C107" s="108">
        <v>8</v>
      </c>
      <c r="D107" s="108">
        <v>4</v>
      </c>
      <c r="E107" s="109" t="s">
        <v>230</v>
      </c>
      <c r="F107" s="110">
        <v>2228.6691086691085</v>
      </c>
      <c r="G107" s="110">
        <v>2378.7131107885821</v>
      </c>
      <c r="H107" s="110">
        <v>2310.8030982470441</v>
      </c>
      <c r="I107" s="110">
        <v>1146.1168712509436</v>
      </c>
      <c r="J107" s="110">
        <v>1582.763466042155</v>
      </c>
      <c r="K107" s="110">
        <v>1645.791245791246</v>
      </c>
      <c r="L107" s="110">
        <v>1351.6137361218694</v>
      </c>
      <c r="M107" s="110">
        <v>970.23933402705507</v>
      </c>
      <c r="N107" s="110">
        <v>1442.5172074729596</v>
      </c>
      <c r="O107" s="110">
        <v>1253.7789593619443</v>
      </c>
      <c r="P107" s="110">
        <v>1046</v>
      </c>
      <c r="Q107" s="110">
        <v>2215.2153987167735</v>
      </c>
      <c r="R107" s="110">
        <v>933.26537546721033</v>
      </c>
      <c r="S107" s="110">
        <v>694.34426229508188</v>
      </c>
      <c r="T107" s="110">
        <v>845.11784511784526</v>
      </c>
      <c r="U107" s="111">
        <v>903.211139528275</v>
      </c>
      <c r="V107" s="111">
        <v>897.91469621222359</v>
      </c>
      <c r="W107" s="111">
        <v>0</v>
      </c>
      <c r="X107" s="111">
        <v>733.75838926174492</v>
      </c>
      <c r="Y107" s="111">
        <v>585.15901060070678</v>
      </c>
      <c r="Z107" s="111">
        <v>1537.9491673970201</v>
      </c>
      <c r="AA107" s="111">
        <v>1608.4545783568587</v>
      </c>
      <c r="AB107" s="111">
        <v>933.1208982967263</v>
      </c>
      <c r="AC107" s="111">
        <v>2502.94597948919</v>
      </c>
      <c r="AD107" s="111">
        <v>831.29476584022063</v>
      </c>
      <c r="AE107" s="111">
        <v>0</v>
      </c>
      <c r="AF107" s="111">
        <v>955.25405146126695</v>
      </c>
      <c r="AG107" s="111">
        <v>337.58573388203018</v>
      </c>
      <c r="AH107" s="111"/>
    </row>
    <row r="108" spans="1:34" x14ac:dyDescent="0.2">
      <c r="A108" s="108">
        <v>104</v>
      </c>
      <c r="B108" s="108">
        <v>9</v>
      </c>
      <c r="C108" s="108">
        <v>8</v>
      </c>
      <c r="D108" s="108">
        <v>4</v>
      </c>
      <c r="E108" s="109" t="s">
        <v>154</v>
      </c>
      <c r="F108" s="110">
        <v>1262.8282828282827</v>
      </c>
      <c r="G108" s="110">
        <v>2124.8391248391245</v>
      </c>
      <c r="H108" s="110">
        <v>2349.6112962081552</v>
      </c>
      <c r="I108" s="110">
        <v>1480.3494743077154</v>
      </c>
      <c r="J108" s="110">
        <v>1791.9240929430159</v>
      </c>
      <c r="K108" s="110">
        <v>1422.3108073905339</v>
      </c>
      <c r="L108" s="110">
        <v>886.90254500310357</v>
      </c>
      <c r="M108" s="110">
        <v>700.62555853440574</v>
      </c>
      <c r="N108" s="110">
        <v>1100.9738099558458</v>
      </c>
      <c r="O108" s="110">
        <v>1245.527884952648</v>
      </c>
      <c r="P108" s="110">
        <v>1078</v>
      </c>
      <c r="Q108" s="110">
        <v>2345.1892109500805</v>
      </c>
      <c r="R108" s="110">
        <v>1029.6733569460844</v>
      </c>
      <c r="S108" s="110">
        <v>763.52657004830905</v>
      </c>
      <c r="T108" s="110">
        <v>1002.863741339492</v>
      </c>
      <c r="U108" s="111">
        <v>813.37492320052945</v>
      </c>
      <c r="V108" s="111">
        <v>871.26233613197826</v>
      </c>
      <c r="W108" s="111">
        <v>0</v>
      </c>
      <c r="X108" s="111">
        <v>691.48024750118998</v>
      </c>
      <c r="Y108" s="111">
        <v>537.86270346779907</v>
      </c>
      <c r="Z108" s="111">
        <v>1752.4339933993401</v>
      </c>
      <c r="AA108" s="111">
        <v>1693.711967545639</v>
      </c>
      <c r="AB108" s="111">
        <v>1664.4673176739684</v>
      </c>
      <c r="AC108" s="111">
        <v>2484.6537771962976</v>
      </c>
      <c r="AD108" s="111">
        <v>944.1140208117572</v>
      </c>
      <c r="AE108" s="111">
        <v>0</v>
      </c>
      <c r="AF108" s="111">
        <v>935.02010395214302</v>
      </c>
      <c r="AG108" s="111">
        <v>497.92231255645896</v>
      </c>
      <c r="AH108" s="111"/>
    </row>
    <row r="109" spans="1:34" x14ac:dyDescent="0.2">
      <c r="A109" s="108">
        <v>105</v>
      </c>
      <c r="B109" s="108">
        <v>8</v>
      </c>
      <c r="C109" s="108">
        <v>8</v>
      </c>
      <c r="D109" s="108">
        <v>4</v>
      </c>
      <c r="E109" s="109" t="s">
        <v>170</v>
      </c>
      <c r="F109" s="110">
        <v>1587.444979225801</v>
      </c>
      <c r="G109" s="110">
        <v>2168.478260869565</v>
      </c>
      <c r="H109" s="110">
        <v>2245.3540343448603</v>
      </c>
      <c r="I109" s="110">
        <v>1029.7339593114241</v>
      </c>
      <c r="J109" s="110">
        <v>1404.8663550281672</v>
      </c>
      <c r="K109" s="110">
        <v>1553.8810198300282</v>
      </c>
      <c r="L109" s="110">
        <v>734.85540334855398</v>
      </c>
      <c r="M109" s="110">
        <v>290.85686931546195</v>
      </c>
      <c r="N109" s="110">
        <v>999.9517537511457</v>
      </c>
      <c r="O109" s="110">
        <v>708.58283433133715</v>
      </c>
      <c r="P109" s="110">
        <v>938</v>
      </c>
      <c r="Q109" s="110">
        <v>2353.6848596978107</v>
      </c>
      <c r="R109" s="110">
        <v>1148.4251731406202</v>
      </c>
      <c r="S109" s="110">
        <v>579.23333831812965</v>
      </c>
      <c r="T109" s="110">
        <v>1634.7994200096664</v>
      </c>
      <c r="U109" s="111">
        <v>1163.2672882672882</v>
      </c>
      <c r="V109" s="111">
        <v>728.37759966472834</v>
      </c>
      <c r="W109" s="111">
        <v>0</v>
      </c>
      <c r="X109" s="111">
        <v>331.65137614678895</v>
      </c>
      <c r="Y109" s="111">
        <v>312.96296296296299</v>
      </c>
      <c r="Z109" s="111">
        <v>1142.871017871018</v>
      </c>
      <c r="AA109" s="111">
        <v>1460.5171208944794</v>
      </c>
      <c r="AB109" s="111">
        <v>1767.5312729948491</v>
      </c>
      <c r="AC109" s="111">
        <v>2919.8322593842686</v>
      </c>
      <c r="AD109" s="111">
        <v>812.65260012390229</v>
      </c>
      <c r="AE109" s="111">
        <v>0</v>
      </c>
      <c r="AF109" s="111">
        <v>990.95562483162053</v>
      </c>
      <c r="AG109" s="111">
        <v>259.14599614905421</v>
      </c>
      <c r="AH109" s="111"/>
    </row>
    <row r="110" spans="1:34" x14ac:dyDescent="0.2">
      <c r="A110" s="108">
        <v>106</v>
      </c>
      <c r="B110" s="108">
        <v>7</v>
      </c>
      <c r="C110" s="108">
        <v>8</v>
      </c>
      <c r="D110" s="108">
        <v>4</v>
      </c>
      <c r="E110" s="109" t="s">
        <v>228</v>
      </c>
      <c r="F110" s="110">
        <v>1722.8590694538098</v>
      </c>
      <c r="G110" s="110">
        <v>2043.3337035802876</v>
      </c>
      <c r="H110" s="110">
        <v>2106.1624649859941</v>
      </c>
      <c r="I110" s="110">
        <v>802.7359781121753</v>
      </c>
      <c r="J110" s="110">
        <v>1041.6666666666667</v>
      </c>
      <c r="K110" s="110">
        <v>1281.3446798237671</v>
      </c>
      <c r="L110" s="110">
        <v>871.67946341893924</v>
      </c>
      <c r="M110" s="110">
        <v>604.77223427331876</v>
      </c>
      <c r="N110" s="110">
        <v>1664.1000962463906</v>
      </c>
      <c r="O110" s="110">
        <v>550.13888888888891</v>
      </c>
      <c r="P110" s="110">
        <v>990</v>
      </c>
      <c r="Q110" s="110">
        <v>2347.0558115719405</v>
      </c>
      <c r="R110" s="110">
        <v>1338.2039573820396</v>
      </c>
      <c r="S110" s="110">
        <v>747.90035587188618</v>
      </c>
      <c r="T110" s="110">
        <v>1440.9164246531141</v>
      </c>
      <c r="U110" s="111">
        <v>502.25484551909426</v>
      </c>
      <c r="V110" s="111">
        <v>935.59114670225779</v>
      </c>
      <c r="W110" s="111">
        <v>0</v>
      </c>
      <c r="X110" s="111">
        <v>594.26760978485117</v>
      </c>
      <c r="Y110" s="111">
        <v>572.3905723905724</v>
      </c>
      <c r="Z110" s="111">
        <v>1813.7047898338221</v>
      </c>
      <c r="AA110" s="111">
        <v>1568.4013127051105</v>
      </c>
      <c r="AB110" s="111">
        <v>1498.8206497552289</v>
      </c>
      <c r="AC110" s="111">
        <v>2353.7335513509306</v>
      </c>
      <c r="AD110" s="111">
        <v>506.51943352673271</v>
      </c>
      <c r="AE110" s="111">
        <v>0</v>
      </c>
      <c r="AF110" s="111">
        <v>439.3575432151099</v>
      </c>
      <c r="AG110" s="111">
        <v>732.13849287169046</v>
      </c>
      <c r="AH110" s="111"/>
    </row>
    <row r="111" spans="1:34" x14ac:dyDescent="0.2">
      <c r="A111" s="108">
        <v>107</v>
      </c>
      <c r="B111" s="108">
        <v>6</v>
      </c>
      <c r="C111" s="108">
        <v>8</v>
      </c>
      <c r="D111" s="108">
        <v>4</v>
      </c>
      <c r="E111" s="109" t="s">
        <v>227</v>
      </c>
      <c r="F111" s="110">
        <v>1676.7838599614299</v>
      </c>
      <c r="G111" s="110">
        <v>2353.9384454877413</v>
      </c>
      <c r="H111" s="110">
        <v>1961.1639297032555</v>
      </c>
      <c r="I111" s="110">
        <v>1120.4859529233104</v>
      </c>
      <c r="J111" s="110">
        <v>1900.039354584809</v>
      </c>
      <c r="K111" s="110">
        <v>1014.2264464056723</v>
      </c>
      <c r="L111" s="110">
        <v>843.33627537511029</v>
      </c>
      <c r="M111" s="110">
        <v>572.48014837999187</v>
      </c>
      <c r="N111" s="110">
        <v>1200.8295313148071</v>
      </c>
      <c r="O111" s="110">
        <v>974.84405126460251</v>
      </c>
      <c r="P111" s="110">
        <v>1045</v>
      </c>
      <c r="Q111" s="110">
        <v>2560.6458427644479</v>
      </c>
      <c r="R111" s="110">
        <v>794.57735247208927</v>
      </c>
      <c r="S111" s="110">
        <v>659.78359311692657</v>
      </c>
      <c r="T111" s="110">
        <v>1060.3939567794989</v>
      </c>
      <c r="U111" s="111">
        <v>560.35437430786271</v>
      </c>
      <c r="V111" s="111">
        <v>666.56125724689741</v>
      </c>
      <c r="W111" s="111">
        <v>0</v>
      </c>
      <c r="X111" s="111">
        <v>694.85974654705967</v>
      </c>
      <c r="Y111" s="111">
        <v>576.67280540208719</v>
      </c>
      <c r="Z111" s="111">
        <v>1516.7365366010961</v>
      </c>
      <c r="AA111" s="111">
        <v>1542.6976409148208</v>
      </c>
      <c r="AB111" s="111">
        <v>2327.162597009275</v>
      </c>
      <c r="AC111" s="111">
        <v>2694.2476292717838</v>
      </c>
      <c r="AD111" s="111">
        <v>934.62992976769317</v>
      </c>
      <c r="AE111" s="111">
        <v>0</v>
      </c>
      <c r="AF111" s="111">
        <v>1248.1465329262974</v>
      </c>
      <c r="AG111" s="111">
        <v>378.85590152063719</v>
      </c>
      <c r="AH111" s="111"/>
    </row>
    <row r="112" spans="1:34" x14ac:dyDescent="0.2">
      <c r="A112" s="108">
        <v>108</v>
      </c>
      <c r="B112" s="108">
        <v>5</v>
      </c>
      <c r="C112" s="108">
        <v>8</v>
      </c>
      <c r="D112" s="108">
        <v>4</v>
      </c>
      <c r="E112" s="109" t="s">
        <v>142</v>
      </c>
      <c r="F112" s="110">
        <v>1688.6486486486488</v>
      </c>
      <c r="G112" s="110">
        <v>2477.6192417448024</v>
      </c>
      <c r="H112" s="110">
        <v>2276.9953051643192</v>
      </c>
      <c r="I112" s="110">
        <v>1232.6189513411512</v>
      </c>
      <c r="J112" s="110">
        <v>1564.2097543087643</v>
      </c>
      <c r="K112" s="110">
        <v>1144.0653531955791</v>
      </c>
      <c r="L112" s="110">
        <v>721.71780276736558</v>
      </c>
      <c r="M112" s="110">
        <v>634.39254316280062</v>
      </c>
      <c r="N112" s="110">
        <v>1210.9369898792036</v>
      </c>
      <c r="O112" s="110">
        <v>822.89995858277791</v>
      </c>
      <c r="P112" s="110">
        <v>1128</v>
      </c>
      <c r="Q112" s="110">
        <v>2929.2523513470433</v>
      </c>
      <c r="R112" s="110">
        <v>1089.085159742667</v>
      </c>
      <c r="S112" s="110">
        <v>751.00160256410254</v>
      </c>
      <c r="T112" s="110">
        <v>1275.4892205638475</v>
      </c>
      <c r="U112" s="111">
        <v>819.88906044490182</v>
      </c>
      <c r="V112" s="111">
        <v>1238.8264058679706</v>
      </c>
      <c r="W112" s="111">
        <v>0</v>
      </c>
      <c r="X112" s="111">
        <v>552.71327998600725</v>
      </c>
      <c r="Y112" s="111">
        <v>832.28438228438222</v>
      </c>
      <c r="Z112" s="111">
        <v>2049.958018471872</v>
      </c>
      <c r="AA112" s="111">
        <v>1597.4728746051364</v>
      </c>
      <c r="AB112" s="111">
        <v>3215.0537634408602</v>
      </c>
      <c r="AC112" s="111">
        <v>2980.9467688076993</v>
      </c>
      <c r="AD112" s="111">
        <v>751.14888259364182</v>
      </c>
      <c r="AE112" s="111">
        <v>0</v>
      </c>
      <c r="AF112" s="111">
        <v>701.31700983120027</v>
      </c>
      <c r="AG112" s="111">
        <v>403.30503678551213</v>
      </c>
      <c r="AH112" s="111"/>
    </row>
    <row r="113" spans="1:34" x14ac:dyDescent="0.2">
      <c r="A113" s="108">
        <v>109</v>
      </c>
      <c r="B113" s="108">
        <v>4</v>
      </c>
      <c r="C113" s="108">
        <v>8</v>
      </c>
      <c r="D113" s="108">
        <v>4</v>
      </c>
      <c r="E113" s="109" t="s">
        <v>145</v>
      </c>
      <c r="F113" s="110">
        <v>1573.6976814212589</v>
      </c>
      <c r="G113" s="110">
        <v>2254.4150682564373</v>
      </c>
      <c r="H113" s="110">
        <v>2042.998477929985</v>
      </c>
      <c r="I113" s="110">
        <v>1095.5338153977029</v>
      </c>
      <c r="J113" s="110">
        <v>1913.1887157551687</v>
      </c>
      <c r="K113" s="110">
        <v>1086.0841423948223</v>
      </c>
      <c r="L113" s="110">
        <v>770.40865154560254</v>
      </c>
      <c r="M113" s="110">
        <v>478.2193958664547</v>
      </c>
      <c r="N113" s="110">
        <v>1243.5325602140945</v>
      </c>
      <c r="O113" s="110">
        <v>1092.1409214092139</v>
      </c>
      <c r="P113" s="110">
        <v>1016</v>
      </c>
      <c r="Q113" s="110">
        <v>2204.3317485472799</v>
      </c>
      <c r="R113" s="110">
        <v>975.4413495488426</v>
      </c>
      <c r="S113" s="110">
        <v>659.87384764677336</v>
      </c>
      <c r="T113" s="110">
        <v>589.90476190476193</v>
      </c>
      <c r="U113" s="111">
        <v>774.08752810932367</v>
      </c>
      <c r="V113" s="111">
        <v>602.32858990944374</v>
      </c>
      <c r="W113" s="111">
        <v>0</v>
      </c>
      <c r="X113" s="111">
        <v>306.45994832041345</v>
      </c>
      <c r="Y113" s="111">
        <v>422.00678939809382</v>
      </c>
      <c r="Z113" s="111">
        <v>1867.0287962672792</v>
      </c>
      <c r="AA113" s="111">
        <v>1532.5764456554646</v>
      </c>
      <c r="AB113" s="111">
        <v>2597.4699967564061</v>
      </c>
      <c r="AC113" s="111">
        <v>2683.2419256550884</v>
      </c>
      <c r="AD113" s="111">
        <v>791.3428766189503</v>
      </c>
      <c r="AE113" s="111">
        <v>0</v>
      </c>
      <c r="AF113" s="111">
        <v>628.16790123456803</v>
      </c>
      <c r="AG113" s="111">
        <v>319.73040631619483</v>
      </c>
      <c r="AH113" s="111"/>
    </row>
    <row r="114" spans="1:34" x14ac:dyDescent="0.2">
      <c r="A114" s="108">
        <v>110</v>
      </c>
      <c r="B114" s="108">
        <v>3</v>
      </c>
      <c r="C114" s="108">
        <v>8</v>
      </c>
      <c r="D114" s="108">
        <v>4</v>
      </c>
      <c r="E114" s="109" t="s">
        <v>160</v>
      </c>
      <c r="F114" s="110">
        <v>1545.9288653733097</v>
      </c>
      <c r="G114" s="110">
        <v>1894.3853630646081</v>
      </c>
      <c r="H114" s="110">
        <v>2254.2845755280987</v>
      </c>
      <c r="I114" s="110">
        <v>1041.0058198942645</v>
      </c>
      <c r="J114" s="110">
        <v>1481.0471204188482</v>
      </c>
      <c r="K114" s="110">
        <v>1846.6237174898592</v>
      </c>
      <c r="L114" s="110">
        <v>1065.7843518878942</v>
      </c>
      <c r="M114" s="110">
        <v>588.35588355883556</v>
      </c>
      <c r="N114" s="110">
        <v>1222.3577987305107</v>
      </c>
      <c r="O114" s="110">
        <v>1271.6732542819498</v>
      </c>
      <c r="P114" s="110">
        <v>1141</v>
      </c>
      <c r="Q114" s="110">
        <v>2541.0544511668108</v>
      </c>
      <c r="R114" s="110">
        <v>1018.3972663139332</v>
      </c>
      <c r="S114" s="110">
        <v>1195.5602536997887</v>
      </c>
      <c r="T114" s="110">
        <v>1539.7750691868337</v>
      </c>
      <c r="U114" s="111">
        <v>580.55941894606713</v>
      </c>
      <c r="V114" s="111">
        <v>871.35900841080115</v>
      </c>
      <c r="W114" s="111">
        <v>0</v>
      </c>
      <c r="X114" s="111">
        <v>662.76465441819767</v>
      </c>
      <c r="Y114" s="111">
        <v>867.63665946994581</v>
      </c>
      <c r="Z114" s="111">
        <v>2174.2622664571327</v>
      </c>
      <c r="AA114" s="111">
        <v>1597.4387947269304</v>
      </c>
      <c r="AB114" s="111">
        <v>2512.2924328541176</v>
      </c>
      <c r="AC114" s="111">
        <v>2708.1585081585085</v>
      </c>
      <c r="AD114" s="111">
        <v>714.72019464720188</v>
      </c>
      <c r="AE114" s="111">
        <v>0</v>
      </c>
      <c r="AF114" s="111">
        <v>739.38058513893998</v>
      </c>
      <c r="AG114" s="111">
        <v>457.42331288343564</v>
      </c>
      <c r="AH114" s="111"/>
    </row>
    <row r="115" spans="1:34" x14ac:dyDescent="0.2">
      <c r="A115" s="108">
        <v>111</v>
      </c>
      <c r="B115" s="108">
        <v>2</v>
      </c>
      <c r="C115" s="108">
        <v>8</v>
      </c>
      <c r="D115" s="108">
        <v>4</v>
      </c>
      <c r="E115" s="109" t="s">
        <v>162</v>
      </c>
      <c r="F115" s="110">
        <v>959.38697318007655</v>
      </c>
      <c r="G115" s="110">
        <v>1715.746927328219</v>
      </c>
      <c r="H115" s="110">
        <v>1938.2278481012656</v>
      </c>
      <c r="I115" s="110">
        <v>1166.380755200631</v>
      </c>
      <c r="J115" s="110">
        <v>897.62351469668533</v>
      </c>
      <c r="K115" s="110">
        <v>1659.32506632118</v>
      </c>
      <c r="L115" s="110">
        <v>997.00483091787441</v>
      </c>
      <c r="M115" s="110">
        <v>608.85236447520185</v>
      </c>
      <c r="N115" s="110">
        <v>1195.8162267839689</v>
      </c>
      <c r="O115" s="110">
        <v>1055.5677254472437</v>
      </c>
      <c r="P115" s="110">
        <v>818</v>
      </c>
      <c r="Q115" s="110">
        <v>968.45755546054818</v>
      </c>
      <c r="R115" s="110">
        <v>1010.4039523394363</v>
      </c>
      <c r="S115" s="110">
        <v>806.46391649101656</v>
      </c>
      <c r="T115" s="110">
        <v>1286.9281045751634</v>
      </c>
      <c r="U115" s="111">
        <v>1054.6206082078536</v>
      </c>
      <c r="V115" s="111">
        <v>1056.6062009520133</v>
      </c>
      <c r="W115" s="111">
        <v>0</v>
      </c>
      <c r="X115" s="111">
        <v>337.52163378331602</v>
      </c>
      <c r="Y115" s="111">
        <v>230.48196476428978</v>
      </c>
      <c r="Z115" s="111">
        <v>1039.1374445787987</v>
      </c>
      <c r="AA115" s="111">
        <v>1586.3466666666668</v>
      </c>
      <c r="AB115" s="111">
        <v>1472.1059677305718</v>
      </c>
      <c r="AC115" s="111">
        <v>2666.7753327900027</v>
      </c>
      <c r="AD115" s="111">
        <v>1034.7316300257476</v>
      </c>
      <c r="AE115" s="111">
        <v>0</v>
      </c>
      <c r="AF115" s="111">
        <v>430.60810561640295</v>
      </c>
      <c r="AG115" s="111">
        <v>284.61783186192639</v>
      </c>
      <c r="AH115" s="111"/>
    </row>
    <row r="116" spans="1:34" x14ac:dyDescent="0.2">
      <c r="A116" s="108">
        <v>112</v>
      </c>
      <c r="B116" s="108">
        <v>1</v>
      </c>
      <c r="C116" s="108">
        <v>8</v>
      </c>
      <c r="D116" s="108">
        <v>4</v>
      </c>
      <c r="E116" s="109" t="s">
        <v>229</v>
      </c>
      <c r="F116" s="110">
        <v>1258.6890599486819</v>
      </c>
      <c r="G116" s="110">
        <v>1943.5073627844713</v>
      </c>
      <c r="H116" s="110">
        <v>1783.0142366224838</v>
      </c>
      <c r="I116" s="110">
        <v>860.82703423743897</v>
      </c>
      <c r="J116" s="110">
        <v>843.09539693128738</v>
      </c>
      <c r="K116" s="110">
        <v>2084.3805466808662</v>
      </c>
      <c r="L116" s="110">
        <v>1196.9382282677586</v>
      </c>
      <c r="M116" s="110">
        <v>894</v>
      </c>
      <c r="N116" s="110">
        <v>1749.2160872528971</v>
      </c>
      <c r="O116" s="110">
        <v>1191.8162516888633</v>
      </c>
      <c r="P116" s="110">
        <v>984</v>
      </c>
      <c r="Q116" s="110">
        <v>1912.0319694205541</v>
      </c>
      <c r="R116" s="110">
        <v>932.27620332883487</v>
      </c>
      <c r="S116" s="110">
        <v>799.65973040177983</v>
      </c>
      <c r="T116" s="110">
        <v>1319.8384201077197</v>
      </c>
      <c r="U116" s="111">
        <v>994.83204134366929</v>
      </c>
      <c r="V116" s="111">
        <v>1218.355688027819</v>
      </c>
      <c r="W116" s="111">
        <v>0</v>
      </c>
      <c r="X116" s="111">
        <v>746.66666666666674</v>
      </c>
      <c r="Y116" s="111">
        <v>489.1158506057875</v>
      </c>
      <c r="Z116" s="111">
        <v>1383.5148183387955</v>
      </c>
      <c r="AA116" s="111">
        <v>1582.7232796486092</v>
      </c>
      <c r="AB116" s="111">
        <v>1425.1455978074684</v>
      </c>
      <c r="AC116" s="111">
        <v>3791.5487643840779</v>
      </c>
      <c r="AD116" s="111">
        <v>530.78308268847036</v>
      </c>
      <c r="AE116" s="111">
        <v>0</v>
      </c>
      <c r="AF116" s="111">
        <v>941.54804270462637</v>
      </c>
      <c r="AG116" s="111">
        <v>467.24637681159425</v>
      </c>
      <c r="AH116" s="111"/>
    </row>
    <row r="117" spans="1:34" x14ac:dyDescent="0.2">
      <c r="A117" s="96"/>
      <c r="B117" s="96"/>
      <c r="C117" s="112"/>
      <c r="D117" s="112"/>
      <c r="E117" s="113"/>
      <c r="F117" s="113"/>
      <c r="G117" s="113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1"/>
      <c r="AG117" s="111"/>
      <c r="AH117" s="111"/>
    </row>
    <row r="118" spans="1:34" x14ac:dyDescent="0.2">
      <c r="A118" s="96"/>
      <c r="B118" s="96"/>
      <c r="C118" s="112"/>
      <c r="D118" s="112"/>
      <c r="E118" s="113"/>
      <c r="F118" s="113"/>
      <c r="G118" s="113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</row>
    <row r="119" spans="1:34" x14ac:dyDescent="0.2">
      <c r="A119" s="96"/>
      <c r="B119" s="96"/>
      <c r="C119" s="112"/>
      <c r="D119" s="112"/>
      <c r="E119" s="113"/>
      <c r="F119" s="113"/>
      <c r="G119" s="113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1"/>
      <c r="AG119" s="111"/>
      <c r="AH119" s="111"/>
    </row>
    <row r="120" spans="1:34" x14ac:dyDescent="0.2">
      <c r="A120" s="96"/>
      <c r="B120" s="96"/>
      <c r="C120" s="112"/>
      <c r="D120" s="112"/>
      <c r="E120" s="113"/>
      <c r="F120" s="113"/>
      <c r="G120" s="113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</row>
    <row r="121" spans="1:34" x14ac:dyDescent="0.2">
      <c r="A121" s="96"/>
      <c r="B121" s="96"/>
      <c r="C121" s="112"/>
      <c r="D121" s="112"/>
      <c r="E121" s="113"/>
      <c r="F121" s="113"/>
      <c r="G121" s="113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</row>
    <row r="122" spans="1:34" x14ac:dyDescent="0.2">
      <c r="A122" s="96"/>
      <c r="B122" s="96"/>
      <c r="C122" s="112"/>
      <c r="D122" s="112"/>
      <c r="E122" s="113"/>
      <c r="F122" s="113"/>
      <c r="G122" s="113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</row>
  </sheetData>
  <mergeCells count="2">
    <mergeCell ref="A1:C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A8D68-B570-4737-8B41-9C9191D6739E}">
  <dimension ref="A1:Q116"/>
  <sheetViews>
    <sheetView workbookViewId="0">
      <selection activeCell="K11" sqref="K11"/>
    </sheetView>
  </sheetViews>
  <sheetFormatPr baseColWidth="10" defaultColWidth="8.83203125" defaultRowHeight="15" x14ac:dyDescent="0.2"/>
  <cols>
    <col min="5" max="5" width="13.83203125" bestFit="1" customWidth="1"/>
    <col min="7" max="7" width="14.33203125" bestFit="1" customWidth="1"/>
    <col min="8" max="9" width="17.33203125" bestFit="1" customWidth="1"/>
    <col min="10" max="10" width="17.6640625" bestFit="1" customWidth="1"/>
  </cols>
  <sheetData>
    <row r="1" spans="1:17" x14ac:dyDescent="0.2">
      <c r="A1" s="186" t="s">
        <v>217</v>
      </c>
      <c r="B1" s="186"/>
      <c r="C1" s="186"/>
      <c r="D1" s="95" t="s">
        <v>129</v>
      </c>
      <c r="E1" s="96"/>
    </row>
    <row r="2" spans="1:17" x14ac:dyDescent="0.2">
      <c r="A2" s="186" t="s">
        <v>17</v>
      </c>
      <c r="B2" s="186"/>
      <c r="C2" s="186"/>
      <c r="D2" s="98">
        <v>42839</v>
      </c>
      <c r="E2" s="99" t="s">
        <v>218</v>
      </c>
      <c r="G2" t="s">
        <v>234</v>
      </c>
      <c r="H2" t="s">
        <v>235</v>
      </c>
      <c r="I2" t="s">
        <v>236</v>
      </c>
      <c r="J2" t="s">
        <v>237</v>
      </c>
    </row>
    <row r="3" spans="1:17" x14ac:dyDescent="0.2">
      <c r="A3" s="101" t="s">
        <v>219</v>
      </c>
      <c r="B3" s="102"/>
      <c r="C3" s="102"/>
      <c r="D3" s="102"/>
      <c r="E3" s="99" t="s">
        <v>220</v>
      </c>
      <c r="G3" s="115">
        <v>42905</v>
      </c>
      <c r="H3" s="115">
        <v>43221</v>
      </c>
      <c r="I3" s="115">
        <v>43620</v>
      </c>
      <c r="J3" s="115">
        <v>43978</v>
      </c>
    </row>
    <row r="4" spans="1:17" ht="16" thickBot="1" x14ac:dyDescent="0.25">
      <c r="A4" s="105" t="s">
        <v>221</v>
      </c>
      <c r="B4" s="105" t="s">
        <v>222</v>
      </c>
      <c r="C4" s="105" t="s">
        <v>223</v>
      </c>
      <c r="D4" s="106" t="s">
        <v>224</v>
      </c>
      <c r="E4" s="105" t="s">
        <v>225</v>
      </c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5" spans="1:17" ht="16" thickTop="1" x14ac:dyDescent="0.2">
      <c r="A5" s="108">
        <v>1</v>
      </c>
      <c r="B5" s="108">
        <v>1</v>
      </c>
      <c r="C5" s="108">
        <v>1</v>
      </c>
      <c r="D5" s="108">
        <v>1</v>
      </c>
      <c r="E5" s="109" t="s">
        <v>91</v>
      </c>
      <c r="G5" s="114">
        <v>8.3333333333333339</v>
      </c>
      <c r="H5" s="114">
        <v>9</v>
      </c>
      <c r="I5" s="114">
        <v>8.25</v>
      </c>
      <c r="J5" s="114">
        <v>6.5</v>
      </c>
    </row>
    <row r="6" spans="1:17" x14ac:dyDescent="0.2">
      <c r="A6" s="108">
        <v>2</v>
      </c>
      <c r="B6" s="108">
        <v>2</v>
      </c>
      <c r="C6" s="108">
        <v>1</v>
      </c>
      <c r="D6" s="108">
        <v>1</v>
      </c>
      <c r="E6" s="109" t="s">
        <v>142</v>
      </c>
      <c r="G6" s="114">
        <v>9</v>
      </c>
      <c r="H6" s="114">
        <v>8</v>
      </c>
      <c r="I6" s="114">
        <v>7.75</v>
      </c>
      <c r="J6" s="114">
        <v>5.5</v>
      </c>
    </row>
    <row r="7" spans="1:17" x14ac:dyDescent="0.2">
      <c r="A7" s="108">
        <v>3</v>
      </c>
      <c r="B7" s="108">
        <v>3</v>
      </c>
      <c r="C7" s="108">
        <v>1</v>
      </c>
      <c r="D7" s="108">
        <v>1</v>
      </c>
      <c r="E7" s="109" t="s">
        <v>148</v>
      </c>
      <c r="G7" s="114">
        <v>8.3333333333333339</v>
      </c>
      <c r="H7" s="114">
        <v>8.3333333333333339</v>
      </c>
      <c r="I7" s="114">
        <v>7.875</v>
      </c>
      <c r="J7" s="114">
        <v>8</v>
      </c>
    </row>
    <row r="8" spans="1:17" x14ac:dyDescent="0.2">
      <c r="A8" s="108">
        <v>4</v>
      </c>
      <c r="B8" s="108">
        <v>4</v>
      </c>
      <c r="C8" s="108">
        <v>1</v>
      </c>
      <c r="D8" s="108">
        <v>1</v>
      </c>
      <c r="E8" s="109" t="s">
        <v>155</v>
      </c>
      <c r="G8" s="114">
        <v>9</v>
      </c>
      <c r="H8" s="114">
        <v>9</v>
      </c>
      <c r="I8" s="114">
        <v>8</v>
      </c>
      <c r="J8" s="114">
        <v>8</v>
      </c>
    </row>
    <row r="9" spans="1:17" x14ac:dyDescent="0.2">
      <c r="A9" s="108">
        <v>5</v>
      </c>
      <c r="B9" s="108">
        <v>5</v>
      </c>
      <c r="C9" s="108">
        <v>1</v>
      </c>
      <c r="D9" s="108">
        <v>1</v>
      </c>
      <c r="E9" s="109" t="s">
        <v>154</v>
      </c>
      <c r="G9" s="114">
        <v>9</v>
      </c>
      <c r="H9" s="114">
        <v>8.6666666666666661</v>
      </c>
      <c r="I9" s="114">
        <v>8.125</v>
      </c>
      <c r="J9" s="114">
        <v>8.5</v>
      </c>
    </row>
    <row r="10" spans="1:17" x14ac:dyDescent="0.2">
      <c r="A10" s="108">
        <v>6</v>
      </c>
      <c r="B10" s="108">
        <v>6</v>
      </c>
      <c r="C10" s="108">
        <v>1</v>
      </c>
      <c r="D10" s="108">
        <v>1</v>
      </c>
      <c r="E10" s="109" t="s">
        <v>174</v>
      </c>
      <c r="G10" s="114">
        <v>9</v>
      </c>
      <c r="H10" s="114">
        <v>9</v>
      </c>
      <c r="I10" s="114">
        <v>8.375</v>
      </c>
      <c r="J10" s="114">
        <v>8</v>
      </c>
    </row>
    <row r="11" spans="1:17" x14ac:dyDescent="0.2">
      <c r="A11" s="108">
        <v>7</v>
      </c>
      <c r="B11" s="108">
        <v>7</v>
      </c>
      <c r="C11" s="108">
        <v>1</v>
      </c>
      <c r="D11" s="108">
        <v>1</v>
      </c>
      <c r="E11" s="109" t="s">
        <v>162</v>
      </c>
      <c r="G11" s="114">
        <v>9</v>
      </c>
      <c r="H11" s="114">
        <v>9</v>
      </c>
      <c r="I11" s="114">
        <v>8.75</v>
      </c>
      <c r="J11" s="114">
        <v>8.5</v>
      </c>
    </row>
    <row r="12" spans="1:17" x14ac:dyDescent="0.2">
      <c r="A12" s="108">
        <v>8</v>
      </c>
      <c r="B12" s="108">
        <v>8</v>
      </c>
      <c r="C12" s="108">
        <v>1</v>
      </c>
      <c r="D12" s="108">
        <v>1</v>
      </c>
      <c r="E12" s="109" t="s">
        <v>169</v>
      </c>
      <c r="G12" s="114">
        <v>8.6666666666666661</v>
      </c>
      <c r="H12" s="114">
        <v>8</v>
      </c>
      <c r="I12" s="114">
        <v>8.25</v>
      </c>
      <c r="J12" s="114">
        <v>8.5</v>
      </c>
    </row>
    <row r="13" spans="1:17" x14ac:dyDescent="0.2">
      <c r="A13" s="108">
        <v>9</v>
      </c>
      <c r="B13" s="108">
        <v>9</v>
      </c>
      <c r="C13" s="108">
        <v>1</v>
      </c>
      <c r="D13" s="108">
        <v>1</v>
      </c>
      <c r="E13" s="109" t="s">
        <v>227</v>
      </c>
      <c r="G13" s="114">
        <v>8</v>
      </c>
      <c r="H13" s="114">
        <v>8.6666666666666661</v>
      </c>
      <c r="I13" s="114">
        <v>8.25</v>
      </c>
      <c r="J13" s="114">
        <v>8</v>
      </c>
    </row>
    <row r="14" spans="1:17" x14ac:dyDescent="0.2">
      <c r="A14" s="108">
        <v>10</v>
      </c>
      <c r="B14" s="108">
        <v>10</v>
      </c>
      <c r="C14" s="108">
        <v>1</v>
      </c>
      <c r="D14" s="108">
        <v>1</v>
      </c>
      <c r="E14" s="109" t="s">
        <v>192</v>
      </c>
      <c r="G14" s="114">
        <v>9</v>
      </c>
      <c r="H14" s="114">
        <v>8.6666666666666661</v>
      </c>
      <c r="I14" s="114">
        <v>7.375</v>
      </c>
      <c r="J14" s="114">
        <v>5</v>
      </c>
    </row>
    <row r="15" spans="1:17" x14ac:dyDescent="0.2">
      <c r="A15" s="108">
        <v>11</v>
      </c>
      <c r="B15" s="108">
        <v>11</v>
      </c>
      <c r="C15" s="108">
        <v>1</v>
      </c>
      <c r="D15" s="108">
        <v>1</v>
      </c>
      <c r="E15" s="109" t="s">
        <v>228</v>
      </c>
      <c r="G15" s="114">
        <v>9</v>
      </c>
      <c r="H15" s="114">
        <v>8.6666666666666661</v>
      </c>
      <c r="I15" s="114">
        <v>8.125</v>
      </c>
      <c r="J15" s="114">
        <v>8</v>
      </c>
    </row>
    <row r="16" spans="1:17" x14ac:dyDescent="0.2">
      <c r="A16" s="108">
        <v>12</v>
      </c>
      <c r="B16" s="108">
        <v>12</v>
      </c>
      <c r="C16" s="108">
        <v>1</v>
      </c>
      <c r="D16" s="108">
        <v>1</v>
      </c>
      <c r="E16" s="109" t="s">
        <v>90</v>
      </c>
      <c r="G16" s="114">
        <v>8.6666666666666661</v>
      </c>
      <c r="H16" s="114">
        <v>8.6666666666666661</v>
      </c>
      <c r="I16" s="114">
        <v>8.625</v>
      </c>
      <c r="J16" s="114">
        <v>8.5</v>
      </c>
    </row>
    <row r="17" spans="1:10" x14ac:dyDescent="0.2">
      <c r="A17" s="108">
        <v>13</v>
      </c>
      <c r="B17" s="108">
        <v>13</v>
      </c>
      <c r="C17" s="108">
        <v>1</v>
      </c>
      <c r="D17" s="108">
        <v>1</v>
      </c>
      <c r="E17" s="109" t="s">
        <v>170</v>
      </c>
      <c r="G17" s="114">
        <v>9</v>
      </c>
      <c r="H17" s="114">
        <v>7.666666666666667</v>
      </c>
      <c r="I17" s="114">
        <v>8</v>
      </c>
      <c r="J17" s="114">
        <v>6.5</v>
      </c>
    </row>
    <row r="18" spans="1:10" x14ac:dyDescent="0.2">
      <c r="A18" s="108">
        <v>14</v>
      </c>
      <c r="B18" s="108">
        <v>14</v>
      </c>
      <c r="C18" s="108">
        <v>1</v>
      </c>
      <c r="D18" s="108">
        <v>1</v>
      </c>
      <c r="E18" s="109" t="s">
        <v>185</v>
      </c>
      <c r="G18" s="114">
        <v>8</v>
      </c>
      <c r="H18" s="114">
        <v>8</v>
      </c>
      <c r="I18" s="114">
        <v>8.75</v>
      </c>
      <c r="J18" s="114">
        <v>8</v>
      </c>
    </row>
    <row r="19" spans="1:10" x14ac:dyDescent="0.2">
      <c r="A19" s="108">
        <v>15</v>
      </c>
      <c r="B19" s="108">
        <v>14</v>
      </c>
      <c r="C19" s="108">
        <v>2</v>
      </c>
      <c r="D19" s="108">
        <v>1</v>
      </c>
      <c r="E19" s="109" t="s">
        <v>229</v>
      </c>
      <c r="G19" s="114">
        <v>8.6666666666666661</v>
      </c>
      <c r="H19" s="114">
        <v>8</v>
      </c>
      <c r="I19" s="114">
        <v>8.125</v>
      </c>
      <c r="J19" s="114">
        <v>9</v>
      </c>
    </row>
    <row r="20" spans="1:10" x14ac:dyDescent="0.2">
      <c r="A20" s="108">
        <v>16</v>
      </c>
      <c r="B20" s="108">
        <v>13</v>
      </c>
      <c r="C20" s="108">
        <v>2</v>
      </c>
      <c r="D20" s="108">
        <v>1</v>
      </c>
      <c r="E20" s="109" t="s">
        <v>230</v>
      </c>
      <c r="G20" s="114">
        <v>9</v>
      </c>
      <c r="H20" s="114">
        <v>9</v>
      </c>
      <c r="I20" s="114">
        <v>8</v>
      </c>
      <c r="J20" s="114">
        <v>8</v>
      </c>
    </row>
    <row r="21" spans="1:10" x14ac:dyDescent="0.2">
      <c r="A21" s="108">
        <v>17</v>
      </c>
      <c r="B21" s="108">
        <v>12</v>
      </c>
      <c r="C21" s="108">
        <v>2</v>
      </c>
      <c r="D21" s="108">
        <v>1</v>
      </c>
      <c r="E21" s="109" t="s">
        <v>145</v>
      </c>
      <c r="G21" s="114">
        <v>9</v>
      </c>
      <c r="H21" s="114">
        <v>9</v>
      </c>
      <c r="I21" s="114">
        <v>8.5</v>
      </c>
      <c r="J21" s="114">
        <v>9</v>
      </c>
    </row>
    <row r="22" spans="1:10" x14ac:dyDescent="0.2">
      <c r="A22" s="108">
        <v>18</v>
      </c>
      <c r="B22" s="108">
        <v>11</v>
      </c>
      <c r="C22" s="108">
        <v>2</v>
      </c>
      <c r="D22" s="108">
        <v>1</v>
      </c>
      <c r="E22" s="109" t="s">
        <v>186</v>
      </c>
      <c r="G22" s="114">
        <v>9</v>
      </c>
      <c r="H22" s="114">
        <v>8.6666666666666661</v>
      </c>
      <c r="I22" s="114">
        <v>8.5</v>
      </c>
      <c r="J22" s="114">
        <v>8.5</v>
      </c>
    </row>
    <row r="23" spans="1:10" x14ac:dyDescent="0.2">
      <c r="A23" s="108">
        <v>19</v>
      </c>
      <c r="B23" s="108">
        <v>10</v>
      </c>
      <c r="C23" s="108">
        <v>2</v>
      </c>
      <c r="D23" s="108">
        <v>1</v>
      </c>
      <c r="E23" s="109" t="s">
        <v>158</v>
      </c>
      <c r="G23" s="114">
        <v>9</v>
      </c>
      <c r="H23" s="114">
        <v>8</v>
      </c>
      <c r="I23" s="114">
        <v>8.25</v>
      </c>
      <c r="J23" s="114">
        <v>9</v>
      </c>
    </row>
    <row r="24" spans="1:10" x14ac:dyDescent="0.2">
      <c r="A24" s="108">
        <v>20</v>
      </c>
      <c r="B24" s="108">
        <v>9</v>
      </c>
      <c r="C24" s="108">
        <v>2</v>
      </c>
      <c r="D24" s="108">
        <v>1</v>
      </c>
      <c r="E24" s="109" t="s">
        <v>241</v>
      </c>
      <c r="G24" s="114">
        <v>9</v>
      </c>
      <c r="H24" s="114">
        <v>8.3333333333333339</v>
      </c>
      <c r="I24" s="114">
        <v>8</v>
      </c>
      <c r="J24" s="114">
        <v>8</v>
      </c>
    </row>
    <row r="25" spans="1:10" x14ac:dyDescent="0.2">
      <c r="A25" s="108">
        <v>21</v>
      </c>
      <c r="B25" s="108">
        <v>8</v>
      </c>
      <c r="C25" s="108">
        <v>2</v>
      </c>
      <c r="D25" s="108">
        <v>1</v>
      </c>
      <c r="E25" s="109" t="s">
        <v>140</v>
      </c>
      <c r="G25" s="114">
        <v>9</v>
      </c>
      <c r="H25" s="114">
        <v>9</v>
      </c>
      <c r="I25" s="114">
        <v>8.25</v>
      </c>
      <c r="J25" s="114">
        <v>7</v>
      </c>
    </row>
    <row r="26" spans="1:10" x14ac:dyDescent="0.2">
      <c r="A26" s="108">
        <v>22</v>
      </c>
      <c r="B26" s="108">
        <v>7</v>
      </c>
      <c r="C26" s="108">
        <v>2</v>
      </c>
      <c r="D26" s="108">
        <v>1</v>
      </c>
      <c r="E26" s="109" t="s">
        <v>210</v>
      </c>
      <c r="G26" s="114">
        <v>8</v>
      </c>
      <c r="H26" s="114">
        <v>8.6666666666666661</v>
      </c>
      <c r="I26" s="114">
        <v>8.25</v>
      </c>
      <c r="J26" s="114">
        <v>9</v>
      </c>
    </row>
    <row r="27" spans="1:10" x14ac:dyDescent="0.2">
      <c r="A27" s="108">
        <v>23</v>
      </c>
      <c r="B27" s="108">
        <v>6</v>
      </c>
      <c r="C27" s="108">
        <v>2</v>
      </c>
      <c r="D27" s="108">
        <v>1</v>
      </c>
      <c r="E27" s="109" t="s">
        <v>232</v>
      </c>
      <c r="G27" s="114">
        <v>9</v>
      </c>
      <c r="H27" s="114">
        <v>8.3333333333333339</v>
      </c>
      <c r="I27" s="114">
        <v>7.625</v>
      </c>
      <c r="J27" s="114">
        <v>7.5</v>
      </c>
    </row>
    <row r="28" spans="1:10" x14ac:dyDescent="0.2">
      <c r="A28" s="108">
        <v>24</v>
      </c>
      <c r="B28" s="108">
        <v>5</v>
      </c>
      <c r="C28" s="108">
        <v>2</v>
      </c>
      <c r="D28" s="108">
        <v>1</v>
      </c>
      <c r="E28" s="109" t="s">
        <v>233</v>
      </c>
      <c r="G28" s="114">
        <v>9</v>
      </c>
      <c r="H28" s="114">
        <v>9</v>
      </c>
      <c r="I28" s="114">
        <v>8.5</v>
      </c>
      <c r="J28" s="114">
        <v>8.5</v>
      </c>
    </row>
    <row r="29" spans="1:10" x14ac:dyDescent="0.2">
      <c r="A29" s="108">
        <v>25</v>
      </c>
      <c r="B29" s="108">
        <v>4</v>
      </c>
      <c r="C29" s="108">
        <v>2</v>
      </c>
      <c r="D29" s="108">
        <v>1</v>
      </c>
      <c r="E29" s="109" t="s">
        <v>164</v>
      </c>
      <c r="G29" s="114">
        <v>9</v>
      </c>
      <c r="H29" s="114">
        <v>9</v>
      </c>
      <c r="I29" s="114">
        <v>7.5</v>
      </c>
      <c r="J29" s="114">
        <v>8</v>
      </c>
    </row>
    <row r="30" spans="1:10" x14ac:dyDescent="0.2">
      <c r="A30" s="108">
        <v>26</v>
      </c>
      <c r="B30" s="108">
        <v>3</v>
      </c>
      <c r="C30" s="108">
        <v>2</v>
      </c>
      <c r="D30" s="108">
        <v>1</v>
      </c>
      <c r="E30" s="109" t="s">
        <v>99</v>
      </c>
      <c r="G30" s="114">
        <v>9</v>
      </c>
      <c r="H30" s="114">
        <v>8.3333333333333339</v>
      </c>
      <c r="I30" s="114">
        <v>7.125</v>
      </c>
      <c r="J30" s="114">
        <v>5.5</v>
      </c>
    </row>
    <row r="31" spans="1:10" x14ac:dyDescent="0.2">
      <c r="A31" s="108">
        <v>27</v>
      </c>
      <c r="B31" s="108">
        <v>2</v>
      </c>
      <c r="C31" s="108">
        <v>2</v>
      </c>
      <c r="D31" s="108">
        <v>1</v>
      </c>
      <c r="E31" s="109" t="s">
        <v>138</v>
      </c>
      <c r="G31" s="114">
        <v>8.6666666666666661</v>
      </c>
      <c r="H31" s="114">
        <v>8.6666666666666661</v>
      </c>
      <c r="I31" s="114">
        <v>8</v>
      </c>
      <c r="J31" s="114">
        <v>7.5</v>
      </c>
    </row>
    <row r="32" spans="1:10" x14ac:dyDescent="0.2">
      <c r="A32" s="108">
        <v>28</v>
      </c>
      <c r="B32" s="108">
        <v>1</v>
      </c>
      <c r="C32" s="108">
        <v>2</v>
      </c>
      <c r="D32" s="108">
        <v>1</v>
      </c>
      <c r="E32" s="109" t="s">
        <v>167</v>
      </c>
      <c r="G32" s="114">
        <v>8</v>
      </c>
      <c r="H32" s="114">
        <v>9</v>
      </c>
      <c r="I32" s="114">
        <v>7.125</v>
      </c>
      <c r="J32" s="114">
        <v>3.5</v>
      </c>
    </row>
    <row r="33" spans="1:10" x14ac:dyDescent="0.2">
      <c r="A33" s="108">
        <v>29</v>
      </c>
      <c r="B33" s="108">
        <v>1</v>
      </c>
      <c r="C33" s="108">
        <v>3</v>
      </c>
      <c r="D33" s="108">
        <v>2</v>
      </c>
      <c r="E33" s="109" t="s">
        <v>169</v>
      </c>
      <c r="G33" s="114">
        <v>8.6666666666666661</v>
      </c>
      <c r="H33" s="114">
        <v>8</v>
      </c>
      <c r="I33" s="114">
        <v>7.875</v>
      </c>
      <c r="J33" s="114">
        <v>6</v>
      </c>
    </row>
    <row r="34" spans="1:10" x14ac:dyDescent="0.2">
      <c r="A34" s="108">
        <v>30</v>
      </c>
      <c r="B34" s="108">
        <v>2</v>
      </c>
      <c r="C34" s="108">
        <v>3</v>
      </c>
      <c r="D34" s="108">
        <v>2</v>
      </c>
      <c r="E34" s="109" t="s">
        <v>170</v>
      </c>
      <c r="G34" s="114">
        <v>9</v>
      </c>
      <c r="H34" s="114">
        <v>7.666666666666667</v>
      </c>
      <c r="I34" s="114">
        <v>7.5</v>
      </c>
      <c r="J34" s="114">
        <v>6.5</v>
      </c>
    </row>
    <row r="35" spans="1:10" x14ac:dyDescent="0.2">
      <c r="A35" s="108">
        <v>31</v>
      </c>
      <c r="B35" s="108">
        <v>3</v>
      </c>
      <c r="C35" s="108">
        <v>3</v>
      </c>
      <c r="D35" s="108">
        <v>2</v>
      </c>
      <c r="E35" s="109" t="s">
        <v>192</v>
      </c>
      <c r="G35" s="114">
        <v>9</v>
      </c>
      <c r="H35" s="114">
        <v>8.3333333333333339</v>
      </c>
      <c r="I35" s="114">
        <v>6.125</v>
      </c>
      <c r="J35" s="114">
        <v>3.5</v>
      </c>
    </row>
    <row r="36" spans="1:10" x14ac:dyDescent="0.2">
      <c r="A36" s="108">
        <v>32</v>
      </c>
      <c r="B36" s="108">
        <v>4</v>
      </c>
      <c r="C36" s="108">
        <v>3</v>
      </c>
      <c r="D36" s="108">
        <v>2</v>
      </c>
      <c r="E36" s="109" t="s">
        <v>148</v>
      </c>
      <c r="G36" s="114">
        <v>9</v>
      </c>
      <c r="H36" s="114">
        <v>7.666666666666667</v>
      </c>
      <c r="I36" s="114">
        <v>8.125</v>
      </c>
      <c r="J36" s="114">
        <v>9</v>
      </c>
    </row>
    <row r="37" spans="1:10" x14ac:dyDescent="0.2">
      <c r="A37" s="108">
        <v>33</v>
      </c>
      <c r="B37" s="108">
        <v>5</v>
      </c>
      <c r="C37" s="108">
        <v>3</v>
      </c>
      <c r="D37" s="108">
        <v>2</v>
      </c>
      <c r="E37" s="109" t="s">
        <v>158</v>
      </c>
      <c r="G37" s="114">
        <v>8.6666666666666661</v>
      </c>
      <c r="H37" s="114">
        <v>8.3333333333333339</v>
      </c>
      <c r="I37" s="114">
        <v>8.625</v>
      </c>
      <c r="J37" s="114">
        <v>8.5</v>
      </c>
    </row>
    <row r="38" spans="1:10" x14ac:dyDescent="0.2">
      <c r="A38" s="108">
        <v>34</v>
      </c>
      <c r="B38" s="108">
        <v>6</v>
      </c>
      <c r="C38" s="108">
        <v>3</v>
      </c>
      <c r="D38" s="108">
        <v>2</v>
      </c>
      <c r="E38" s="109" t="s">
        <v>167</v>
      </c>
      <c r="G38" s="114">
        <v>9</v>
      </c>
      <c r="H38" s="114">
        <v>8.6666666666666661</v>
      </c>
      <c r="I38" s="114">
        <v>7.875</v>
      </c>
      <c r="J38" s="114">
        <v>8</v>
      </c>
    </row>
    <row r="39" spans="1:10" x14ac:dyDescent="0.2">
      <c r="A39" s="108">
        <v>35</v>
      </c>
      <c r="B39" s="108">
        <v>7</v>
      </c>
      <c r="C39" s="108">
        <v>3</v>
      </c>
      <c r="D39" s="108">
        <v>2</v>
      </c>
      <c r="E39" s="109" t="s">
        <v>241</v>
      </c>
      <c r="G39" s="114">
        <v>9</v>
      </c>
      <c r="H39" s="114">
        <v>8.6666666666666661</v>
      </c>
      <c r="I39" s="114">
        <v>8.25</v>
      </c>
      <c r="J39" s="114">
        <v>9</v>
      </c>
    </row>
    <row r="40" spans="1:10" x14ac:dyDescent="0.2">
      <c r="A40" s="108">
        <v>36</v>
      </c>
      <c r="B40" s="108">
        <v>8</v>
      </c>
      <c r="C40" s="108">
        <v>3</v>
      </c>
      <c r="D40" s="108">
        <v>2</v>
      </c>
      <c r="E40" s="109" t="s">
        <v>233</v>
      </c>
      <c r="G40" s="114">
        <v>9</v>
      </c>
      <c r="H40" s="114">
        <v>9</v>
      </c>
      <c r="I40" s="114">
        <v>8.125</v>
      </c>
      <c r="J40" s="114">
        <v>9</v>
      </c>
    </row>
    <row r="41" spans="1:10" x14ac:dyDescent="0.2">
      <c r="A41" s="108">
        <v>37</v>
      </c>
      <c r="B41" s="108">
        <v>9</v>
      </c>
      <c r="C41" s="108">
        <v>3</v>
      </c>
      <c r="D41" s="108">
        <v>2</v>
      </c>
      <c r="E41" s="109" t="s">
        <v>145</v>
      </c>
      <c r="G41" s="114">
        <v>9</v>
      </c>
      <c r="H41" s="114">
        <v>9</v>
      </c>
      <c r="I41" s="114">
        <v>8.25</v>
      </c>
      <c r="J41" s="114">
        <v>8.5</v>
      </c>
    </row>
    <row r="42" spans="1:10" x14ac:dyDescent="0.2">
      <c r="A42" s="108">
        <v>38</v>
      </c>
      <c r="B42" s="108">
        <v>10</v>
      </c>
      <c r="C42" s="108">
        <v>3</v>
      </c>
      <c r="D42" s="108">
        <v>2</v>
      </c>
      <c r="E42" s="109" t="s">
        <v>210</v>
      </c>
      <c r="G42" s="114">
        <v>9</v>
      </c>
      <c r="H42" s="114">
        <v>9</v>
      </c>
      <c r="I42" s="114">
        <v>8.5</v>
      </c>
      <c r="J42" s="114">
        <v>8.5</v>
      </c>
    </row>
    <row r="43" spans="1:10" x14ac:dyDescent="0.2">
      <c r="A43" s="108">
        <v>39</v>
      </c>
      <c r="B43" s="108">
        <v>11</v>
      </c>
      <c r="C43" s="108">
        <v>3</v>
      </c>
      <c r="D43" s="108">
        <v>2</v>
      </c>
      <c r="E43" s="109" t="s">
        <v>164</v>
      </c>
      <c r="G43" s="114">
        <v>9</v>
      </c>
      <c r="H43" s="114">
        <v>8.6666666666666661</v>
      </c>
      <c r="I43" s="114">
        <v>7.875</v>
      </c>
      <c r="J43" s="114">
        <v>7</v>
      </c>
    </row>
    <row r="44" spans="1:10" x14ac:dyDescent="0.2">
      <c r="A44" s="108">
        <v>40</v>
      </c>
      <c r="B44" s="108">
        <v>12</v>
      </c>
      <c r="C44" s="108">
        <v>3</v>
      </c>
      <c r="D44" s="108">
        <v>2</v>
      </c>
      <c r="E44" s="109" t="s">
        <v>228</v>
      </c>
      <c r="G44" s="114">
        <v>9</v>
      </c>
      <c r="H44" s="114">
        <v>9</v>
      </c>
      <c r="I44" s="114">
        <v>8.25</v>
      </c>
      <c r="J44" s="114">
        <v>8</v>
      </c>
    </row>
    <row r="45" spans="1:10" x14ac:dyDescent="0.2">
      <c r="A45" s="108">
        <v>41</v>
      </c>
      <c r="B45" s="108">
        <v>13</v>
      </c>
      <c r="C45" s="108">
        <v>3</v>
      </c>
      <c r="D45" s="108">
        <v>2</v>
      </c>
      <c r="E45" s="109" t="s">
        <v>91</v>
      </c>
      <c r="G45" s="114">
        <v>8.6666666666666661</v>
      </c>
      <c r="H45" s="114">
        <v>9</v>
      </c>
      <c r="I45" s="114">
        <v>8.375</v>
      </c>
      <c r="J45" s="114">
        <v>9</v>
      </c>
    </row>
    <row r="46" spans="1:10" x14ac:dyDescent="0.2">
      <c r="A46" s="108">
        <v>42</v>
      </c>
      <c r="B46" s="108">
        <v>14</v>
      </c>
      <c r="C46" s="108">
        <v>3</v>
      </c>
      <c r="D46" s="108">
        <v>2</v>
      </c>
      <c r="E46" s="109" t="s">
        <v>142</v>
      </c>
      <c r="G46" s="114">
        <v>8.3333333333333339</v>
      </c>
      <c r="H46" s="114">
        <v>8.3333333333333339</v>
      </c>
      <c r="I46" s="114">
        <v>8.625</v>
      </c>
      <c r="J46" s="114">
        <v>8</v>
      </c>
    </row>
    <row r="47" spans="1:10" x14ac:dyDescent="0.2">
      <c r="A47" s="108">
        <v>43</v>
      </c>
      <c r="B47" s="108">
        <v>14</v>
      </c>
      <c r="C47" s="108">
        <v>4</v>
      </c>
      <c r="D47" s="108">
        <v>2</v>
      </c>
      <c r="E47" s="109" t="s">
        <v>174</v>
      </c>
      <c r="G47" s="114">
        <v>8.6666666666666661</v>
      </c>
      <c r="H47" s="114">
        <v>9</v>
      </c>
      <c r="I47" s="114">
        <v>8.375</v>
      </c>
      <c r="J47" s="114">
        <v>8.5</v>
      </c>
    </row>
    <row r="48" spans="1:10" x14ac:dyDescent="0.2">
      <c r="A48" s="108">
        <v>44</v>
      </c>
      <c r="B48" s="108">
        <v>13</v>
      </c>
      <c r="C48" s="108">
        <v>4</v>
      </c>
      <c r="D48" s="108">
        <v>2</v>
      </c>
      <c r="E48" s="109" t="s">
        <v>232</v>
      </c>
      <c r="G48" s="114">
        <v>8.3333333333333339</v>
      </c>
      <c r="H48" s="114">
        <v>8.6666666666666661</v>
      </c>
      <c r="I48" s="114">
        <v>8.25</v>
      </c>
      <c r="J48" s="114">
        <v>8</v>
      </c>
    </row>
    <row r="49" spans="1:10" x14ac:dyDescent="0.2">
      <c r="A49" s="108">
        <v>45</v>
      </c>
      <c r="B49" s="108">
        <v>12</v>
      </c>
      <c r="C49" s="108">
        <v>4</v>
      </c>
      <c r="D49" s="108">
        <v>2</v>
      </c>
      <c r="E49" s="109" t="s">
        <v>227</v>
      </c>
      <c r="G49" s="114">
        <v>8.3333333333333339</v>
      </c>
      <c r="H49" s="114">
        <v>9</v>
      </c>
      <c r="I49" s="114">
        <v>8.125</v>
      </c>
      <c r="J49" s="114">
        <v>8</v>
      </c>
    </row>
    <row r="50" spans="1:10" x14ac:dyDescent="0.2">
      <c r="A50" s="108">
        <v>46</v>
      </c>
      <c r="B50" s="108">
        <v>11</v>
      </c>
      <c r="C50" s="108">
        <v>4</v>
      </c>
      <c r="D50" s="108">
        <v>2</v>
      </c>
      <c r="E50" s="109" t="s">
        <v>229</v>
      </c>
      <c r="G50" s="114">
        <v>8</v>
      </c>
      <c r="H50" s="114">
        <v>8.3333333333333339</v>
      </c>
      <c r="I50" s="114">
        <v>7.875</v>
      </c>
      <c r="J50" s="114">
        <v>8</v>
      </c>
    </row>
    <row r="51" spans="1:10" x14ac:dyDescent="0.2">
      <c r="A51" s="108">
        <v>47</v>
      </c>
      <c r="B51" s="108">
        <v>10</v>
      </c>
      <c r="C51" s="108">
        <v>4</v>
      </c>
      <c r="D51" s="108">
        <v>2</v>
      </c>
      <c r="E51" s="109" t="s">
        <v>162</v>
      </c>
      <c r="G51" s="114">
        <v>9</v>
      </c>
      <c r="H51" s="114">
        <v>8.6666666666666661</v>
      </c>
      <c r="I51" s="114">
        <v>8.25</v>
      </c>
      <c r="J51" s="114">
        <v>8.5</v>
      </c>
    </row>
    <row r="52" spans="1:10" x14ac:dyDescent="0.2">
      <c r="A52" s="108">
        <v>48</v>
      </c>
      <c r="B52" s="108">
        <v>9</v>
      </c>
      <c r="C52" s="108">
        <v>4</v>
      </c>
      <c r="D52" s="108">
        <v>2</v>
      </c>
      <c r="E52" s="109" t="s">
        <v>155</v>
      </c>
      <c r="G52" s="114">
        <v>9</v>
      </c>
      <c r="H52" s="114">
        <v>9</v>
      </c>
      <c r="I52" s="114">
        <v>8.25</v>
      </c>
      <c r="J52" s="114">
        <v>8.5</v>
      </c>
    </row>
    <row r="53" spans="1:10" x14ac:dyDescent="0.2">
      <c r="A53" s="108">
        <v>49</v>
      </c>
      <c r="B53" s="108">
        <v>8</v>
      </c>
      <c r="C53" s="108">
        <v>4</v>
      </c>
      <c r="D53" s="108">
        <v>2</v>
      </c>
      <c r="E53" s="109" t="s">
        <v>138</v>
      </c>
      <c r="G53" s="114">
        <v>9</v>
      </c>
      <c r="H53" s="114">
        <v>8.3333333333333339</v>
      </c>
      <c r="I53" s="114">
        <v>8.75</v>
      </c>
      <c r="J53" s="114">
        <v>8</v>
      </c>
    </row>
    <row r="54" spans="1:10" x14ac:dyDescent="0.2">
      <c r="A54" s="108">
        <v>50</v>
      </c>
      <c r="B54" s="108">
        <v>7</v>
      </c>
      <c r="C54" s="108">
        <v>4</v>
      </c>
      <c r="D54" s="108">
        <v>2</v>
      </c>
      <c r="E54" s="109" t="s">
        <v>140</v>
      </c>
      <c r="G54" s="114">
        <v>9</v>
      </c>
      <c r="H54" s="114">
        <v>8.6666666666666661</v>
      </c>
      <c r="I54" s="114">
        <v>8</v>
      </c>
      <c r="J54" s="114">
        <v>7</v>
      </c>
    </row>
    <row r="55" spans="1:10" x14ac:dyDescent="0.2">
      <c r="A55" s="108">
        <v>51</v>
      </c>
      <c r="B55" s="108">
        <v>6</v>
      </c>
      <c r="C55" s="108">
        <v>4</v>
      </c>
      <c r="D55" s="108">
        <v>2</v>
      </c>
      <c r="E55" s="109" t="s">
        <v>99</v>
      </c>
      <c r="G55" s="114">
        <v>8.3333333333333339</v>
      </c>
      <c r="H55" s="114">
        <v>8</v>
      </c>
      <c r="I55" s="114">
        <v>7.875</v>
      </c>
      <c r="J55" s="114">
        <v>8.5</v>
      </c>
    </row>
    <row r="56" spans="1:10" x14ac:dyDescent="0.2">
      <c r="A56" s="108">
        <v>52</v>
      </c>
      <c r="B56" s="108">
        <v>5</v>
      </c>
      <c r="C56" s="108">
        <v>4</v>
      </c>
      <c r="D56" s="108">
        <v>2</v>
      </c>
      <c r="E56" s="109" t="s">
        <v>230</v>
      </c>
      <c r="G56" s="114">
        <v>9</v>
      </c>
      <c r="H56" s="114">
        <v>7.666666666666667</v>
      </c>
      <c r="I56" s="114">
        <v>8.125</v>
      </c>
      <c r="J56" s="114">
        <v>8</v>
      </c>
    </row>
    <row r="57" spans="1:10" x14ac:dyDescent="0.2">
      <c r="A57" s="108">
        <v>53</v>
      </c>
      <c r="B57" s="108">
        <v>4</v>
      </c>
      <c r="C57" s="108">
        <v>4</v>
      </c>
      <c r="D57" s="108">
        <v>2</v>
      </c>
      <c r="E57" s="109" t="s">
        <v>185</v>
      </c>
      <c r="G57" s="114">
        <v>9</v>
      </c>
      <c r="H57" s="114">
        <v>8.3333333333333339</v>
      </c>
      <c r="I57" s="114">
        <v>8</v>
      </c>
      <c r="J57" s="114">
        <v>7</v>
      </c>
    </row>
    <row r="58" spans="1:10" x14ac:dyDescent="0.2">
      <c r="A58" s="108">
        <v>54</v>
      </c>
      <c r="B58" s="108">
        <v>3</v>
      </c>
      <c r="C58" s="108">
        <v>4</v>
      </c>
      <c r="D58" s="108">
        <v>2</v>
      </c>
      <c r="E58" s="109" t="s">
        <v>90</v>
      </c>
      <c r="G58" s="114">
        <v>8.3333333333333339</v>
      </c>
      <c r="H58" s="114">
        <v>8.6666666666666661</v>
      </c>
      <c r="I58" s="114">
        <v>8.375</v>
      </c>
      <c r="J58" s="114">
        <v>8.5</v>
      </c>
    </row>
    <row r="59" spans="1:10" x14ac:dyDescent="0.2">
      <c r="A59" s="108">
        <v>55</v>
      </c>
      <c r="B59" s="108">
        <v>2</v>
      </c>
      <c r="C59" s="108">
        <v>4</v>
      </c>
      <c r="D59" s="108">
        <v>2</v>
      </c>
      <c r="E59" s="109" t="s">
        <v>186</v>
      </c>
      <c r="G59" s="114">
        <v>9</v>
      </c>
      <c r="H59" s="114">
        <v>8.6666666666666661</v>
      </c>
      <c r="I59" s="114">
        <v>7.75</v>
      </c>
      <c r="J59" s="114">
        <v>7</v>
      </c>
    </row>
    <row r="60" spans="1:10" x14ac:dyDescent="0.2">
      <c r="A60" s="108">
        <v>56</v>
      </c>
      <c r="B60" s="108">
        <v>1</v>
      </c>
      <c r="C60" s="108">
        <v>4</v>
      </c>
      <c r="D60" s="108">
        <v>2</v>
      </c>
      <c r="E60" s="109" t="s">
        <v>154</v>
      </c>
      <c r="G60" s="114">
        <v>8.3333333333333339</v>
      </c>
      <c r="H60" s="114">
        <v>8.3333333333333339</v>
      </c>
      <c r="I60" s="114">
        <v>8.25</v>
      </c>
      <c r="J60" s="114">
        <v>6.5</v>
      </c>
    </row>
    <row r="61" spans="1:10" x14ac:dyDescent="0.2">
      <c r="A61" s="108">
        <v>57</v>
      </c>
      <c r="B61" s="108">
        <v>1</v>
      </c>
      <c r="C61" s="108">
        <v>5</v>
      </c>
      <c r="D61" s="108">
        <v>3</v>
      </c>
      <c r="E61" s="109" t="s">
        <v>158</v>
      </c>
      <c r="G61" s="114">
        <v>7.666666666666667</v>
      </c>
      <c r="H61" s="114">
        <v>8</v>
      </c>
      <c r="I61" s="114">
        <v>8.625</v>
      </c>
      <c r="J61" s="114">
        <v>8</v>
      </c>
    </row>
    <row r="62" spans="1:10" x14ac:dyDescent="0.2">
      <c r="A62" s="108">
        <v>58</v>
      </c>
      <c r="B62" s="108">
        <v>2</v>
      </c>
      <c r="C62" s="108">
        <v>5</v>
      </c>
      <c r="D62" s="108">
        <v>3</v>
      </c>
      <c r="E62" s="109" t="s">
        <v>230</v>
      </c>
      <c r="G62" s="114">
        <v>9</v>
      </c>
      <c r="H62" s="114">
        <v>9</v>
      </c>
      <c r="I62" s="114">
        <v>7.875</v>
      </c>
      <c r="J62" s="114">
        <v>7.5</v>
      </c>
    </row>
    <row r="63" spans="1:10" x14ac:dyDescent="0.2">
      <c r="A63" s="108">
        <v>59</v>
      </c>
      <c r="B63" s="108">
        <v>3</v>
      </c>
      <c r="C63" s="108">
        <v>5</v>
      </c>
      <c r="D63" s="108">
        <v>3</v>
      </c>
      <c r="E63" s="109" t="s">
        <v>185</v>
      </c>
      <c r="G63" s="114">
        <v>9</v>
      </c>
      <c r="H63" s="114">
        <v>8.3333333333333339</v>
      </c>
      <c r="I63" s="114">
        <v>7.75</v>
      </c>
      <c r="J63" s="114">
        <v>8</v>
      </c>
    </row>
    <row r="64" spans="1:10" x14ac:dyDescent="0.2">
      <c r="A64" s="108">
        <v>60</v>
      </c>
      <c r="B64" s="108">
        <v>4</v>
      </c>
      <c r="C64" s="108">
        <v>5</v>
      </c>
      <c r="D64" s="108">
        <v>3</v>
      </c>
      <c r="E64" s="109" t="s">
        <v>232</v>
      </c>
      <c r="G64" s="114">
        <v>8.6666666666666661</v>
      </c>
      <c r="H64" s="114">
        <v>7.666666666666667</v>
      </c>
      <c r="I64" s="114">
        <v>7.375</v>
      </c>
      <c r="J64" s="114">
        <v>7</v>
      </c>
    </row>
    <row r="65" spans="1:10" x14ac:dyDescent="0.2">
      <c r="A65" s="108">
        <v>61</v>
      </c>
      <c r="B65" s="108">
        <v>5</v>
      </c>
      <c r="C65" s="108">
        <v>5</v>
      </c>
      <c r="D65" s="108">
        <v>3</v>
      </c>
      <c r="E65" s="109" t="s">
        <v>145</v>
      </c>
      <c r="G65" s="114">
        <v>9</v>
      </c>
      <c r="H65" s="114">
        <v>9</v>
      </c>
      <c r="I65" s="114">
        <v>8.375</v>
      </c>
      <c r="J65" s="114">
        <v>9</v>
      </c>
    </row>
    <row r="66" spans="1:10" x14ac:dyDescent="0.2">
      <c r="A66" s="108">
        <v>62</v>
      </c>
      <c r="B66" s="108">
        <v>6</v>
      </c>
      <c r="C66" s="108">
        <v>5</v>
      </c>
      <c r="D66" s="108">
        <v>3</v>
      </c>
      <c r="E66" s="109" t="s">
        <v>90</v>
      </c>
      <c r="G66" s="114">
        <v>9</v>
      </c>
      <c r="H66" s="114">
        <v>9</v>
      </c>
      <c r="I66" s="114">
        <v>8.125</v>
      </c>
      <c r="J66" s="114">
        <v>8</v>
      </c>
    </row>
    <row r="67" spans="1:10" x14ac:dyDescent="0.2">
      <c r="A67" s="108">
        <v>63</v>
      </c>
      <c r="B67" s="108">
        <v>7</v>
      </c>
      <c r="C67" s="108">
        <v>5</v>
      </c>
      <c r="D67" s="108">
        <v>3</v>
      </c>
      <c r="E67" s="109" t="s">
        <v>169</v>
      </c>
      <c r="G67" s="114">
        <v>8.6666666666666661</v>
      </c>
      <c r="H67" s="114">
        <v>8</v>
      </c>
      <c r="I67" s="114">
        <v>7.75</v>
      </c>
      <c r="J67" s="114">
        <v>8</v>
      </c>
    </row>
    <row r="68" spans="1:10" x14ac:dyDescent="0.2">
      <c r="A68" s="108">
        <v>64</v>
      </c>
      <c r="B68" s="108">
        <v>8</v>
      </c>
      <c r="C68" s="108">
        <v>5</v>
      </c>
      <c r="D68" s="108">
        <v>3</v>
      </c>
      <c r="E68" s="109" t="s">
        <v>174</v>
      </c>
      <c r="G68" s="114">
        <v>9</v>
      </c>
      <c r="H68" s="114">
        <v>8.3333333333333339</v>
      </c>
      <c r="I68" s="114">
        <v>8</v>
      </c>
      <c r="J68" s="114">
        <v>8.5</v>
      </c>
    </row>
    <row r="69" spans="1:10" x14ac:dyDescent="0.2">
      <c r="A69" s="108">
        <v>65</v>
      </c>
      <c r="B69" s="108">
        <v>9</v>
      </c>
      <c r="C69" s="108">
        <v>5</v>
      </c>
      <c r="D69" s="108">
        <v>3</v>
      </c>
      <c r="E69" s="109" t="s">
        <v>142</v>
      </c>
      <c r="G69" s="114">
        <v>9</v>
      </c>
      <c r="H69" s="114">
        <v>8</v>
      </c>
      <c r="I69" s="114">
        <v>7.875</v>
      </c>
      <c r="J69" s="114">
        <v>8.5</v>
      </c>
    </row>
    <row r="70" spans="1:10" x14ac:dyDescent="0.2">
      <c r="A70" s="108">
        <v>66</v>
      </c>
      <c r="B70" s="108">
        <v>10</v>
      </c>
      <c r="C70" s="108">
        <v>5</v>
      </c>
      <c r="D70" s="108">
        <v>3</v>
      </c>
      <c r="E70" s="109" t="s">
        <v>99</v>
      </c>
      <c r="G70" s="114">
        <v>9</v>
      </c>
      <c r="H70" s="114">
        <v>8.3333333333333339</v>
      </c>
      <c r="I70" s="114">
        <v>7.625</v>
      </c>
      <c r="J70" s="114">
        <v>8.5</v>
      </c>
    </row>
    <row r="71" spans="1:10" x14ac:dyDescent="0.2">
      <c r="A71" s="108">
        <v>67</v>
      </c>
      <c r="B71" s="108">
        <v>11</v>
      </c>
      <c r="C71" s="108">
        <v>5</v>
      </c>
      <c r="D71" s="108">
        <v>3</v>
      </c>
      <c r="E71" s="109" t="s">
        <v>192</v>
      </c>
      <c r="G71" s="114">
        <v>9</v>
      </c>
      <c r="H71" s="114">
        <v>9</v>
      </c>
      <c r="I71" s="114">
        <v>7.5</v>
      </c>
      <c r="J71" s="114">
        <v>5</v>
      </c>
    </row>
    <row r="72" spans="1:10" x14ac:dyDescent="0.2">
      <c r="A72" s="108">
        <v>68</v>
      </c>
      <c r="B72" s="108">
        <v>12</v>
      </c>
      <c r="C72" s="108">
        <v>5</v>
      </c>
      <c r="D72" s="108">
        <v>3</v>
      </c>
      <c r="E72" s="109" t="s">
        <v>210</v>
      </c>
      <c r="G72" s="114">
        <v>8.6666666666666661</v>
      </c>
      <c r="H72" s="114">
        <v>9</v>
      </c>
      <c r="I72" s="114">
        <v>8.625</v>
      </c>
      <c r="J72" s="114">
        <v>9</v>
      </c>
    </row>
    <row r="73" spans="1:10" x14ac:dyDescent="0.2">
      <c r="A73" s="108">
        <v>69</v>
      </c>
      <c r="B73" s="108">
        <v>13</v>
      </c>
      <c r="C73" s="108">
        <v>5</v>
      </c>
      <c r="D73" s="108">
        <v>3</v>
      </c>
      <c r="E73" s="109" t="s">
        <v>164</v>
      </c>
      <c r="G73" s="114">
        <v>9</v>
      </c>
      <c r="H73" s="114">
        <v>9</v>
      </c>
      <c r="I73" s="114">
        <v>8.375</v>
      </c>
      <c r="J73" s="114">
        <v>9</v>
      </c>
    </row>
    <row r="74" spans="1:10" x14ac:dyDescent="0.2">
      <c r="A74" s="108">
        <v>70</v>
      </c>
      <c r="B74" s="108">
        <v>14</v>
      </c>
      <c r="C74" s="108">
        <v>5</v>
      </c>
      <c r="D74" s="108">
        <v>3</v>
      </c>
      <c r="E74" s="109" t="s">
        <v>154</v>
      </c>
      <c r="G74" s="114">
        <v>8.6666666666666661</v>
      </c>
      <c r="H74" s="114">
        <v>9</v>
      </c>
      <c r="I74" s="114">
        <v>8.625</v>
      </c>
      <c r="J74" s="114">
        <v>8.5</v>
      </c>
    </row>
    <row r="75" spans="1:10" x14ac:dyDescent="0.2">
      <c r="A75" s="108">
        <v>71</v>
      </c>
      <c r="B75" s="108">
        <v>14</v>
      </c>
      <c r="C75" s="108">
        <v>6</v>
      </c>
      <c r="D75" s="108">
        <v>3</v>
      </c>
      <c r="E75" s="109" t="s">
        <v>162</v>
      </c>
      <c r="G75" s="114">
        <v>9</v>
      </c>
      <c r="H75" s="114">
        <v>8.6666666666666661</v>
      </c>
      <c r="I75" s="114">
        <v>8.375</v>
      </c>
      <c r="J75" s="114">
        <v>9</v>
      </c>
    </row>
    <row r="76" spans="1:10" x14ac:dyDescent="0.2">
      <c r="A76" s="108">
        <v>72</v>
      </c>
      <c r="B76" s="108">
        <v>13</v>
      </c>
      <c r="C76" s="108">
        <v>6</v>
      </c>
      <c r="D76" s="108">
        <v>3</v>
      </c>
      <c r="E76" s="109" t="s">
        <v>138</v>
      </c>
      <c r="G76" s="114">
        <v>9</v>
      </c>
      <c r="H76" s="114">
        <v>8.6666666666666661</v>
      </c>
      <c r="I76" s="114">
        <v>8.125</v>
      </c>
      <c r="J76" s="114">
        <v>8.5</v>
      </c>
    </row>
    <row r="77" spans="1:10" x14ac:dyDescent="0.2">
      <c r="A77" s="108">
        <v>73</v>
      </c>
      <c r="B77" s="108">
        <v>12</v>
      </c>
      <c r="C77" s="108">
        <v>6</v>
      </c>
      <c r="D77" s="108">
        <v>3</v>
      </c>
      <c r="E77" s="109" t="s">
        <v>140</v>
      </c>
      <c r="G77" s="114">
        <v>9</v>
      </c>
      <c r="H77" s="114">
        <v>8.6666666666666661</v>
      </c>
      <c r="I77" s="114">
        <v>8.125</v>
      </c>
      <c r="J77" s="114">
        <v>7</v>
      </c>
    </row>
    <row r="78" spans="1:10" x14ac:dyDescent="0.2">
      <c r="A78" s="108">
        <v>74</v>
      </c>
      <c r="B78" s="108">
        <v>11</v>
      </c>
      <c r="C78" s="108">
        <v>6</v>
      </c>
      <c r="D78" s="108">
        <v>3</v>
      </c>
      <c r="E78" s="109" t="s">
        <v>233</v>
      </c>
      <c r="G78" s="114">
        <v>9</v>
      </c>
      <c r="H78" s="114">
        <v>9</v>
      </c>
      <c r="I78" s="114">
        <v>8.625</v>
      </c>
      <c r="J78" s="114">
        <v>9</v>
      </c>
    </row>
    <row r="79" spans="1:10" x14ac:dyDescent="0.2">
      <c r="A79" s="108">
        <v>75</v>
      </c>
      <c r="B79" s="108">
        <v>10</v>
      </c>
      <c r="C79" s="108">
        <v>6</v>
      </c>
      <c r="D79" s="108">
        <v>3</v>
      </c>
      <c r="E79" s="109" t="s">
        <v>167</v>
      </c>
      <c r="G79" s="114">
        <v>9</v>
      </c>
      <c r="H79" s="114">
        <v>8.3333333333333339</v>
      </c>
      <c r="I79" s="114">
        <v>7.75</v>
      </c>
      <c r="J79" s="114">
        <v>8</v>
      </c>
    </row>
    <row r="80" spans="1:10" x14ac:dyDescent="0.2">
      <c r="A80" s="108">
        <v>76</v>
      </c>
      <c r="B80" s="108">
        <v>9</v>
      </c>
      <c r="C80" s="108">
        <v>6</v>
      </c>
      <c r="D80" s="108">
        <v>3</v>
      </c>
      <c r="E80" s="109" t="s">
        <v>91</v>
      </c>
      <c r="G80" s="114">
        <v>9</v>
      </c>
      <c r="H80" s="114">
        <v>9</v>
      </c>
      <c r="I80" s="114">
        <v>8.375</v>
      </c>
      <c r="J80" s="114">
        <v>8.5</v>
      </c>
    </row>
    <row r="81" spans="1:10" x14ac:dyDescent="0.2">
      <c r="A81" s="108">
        <v>77</v>
      </c>
      <c r="B81" s="108">
        <v>8</v>
      </c>
      <c r="C81" s="108">
        <v>6</v>
      </c>
      <c r="D81" s="108">
        <v>3</v>
      </c>
      <c r="E81" s="109" t="s">
        <v>148</v>
      </c>
      <c r="G81" s="114">
        <v>9</v>
      </c>
      <c r="H81" s="114">
        <v>8.3333333333333339</v>
      </c>
      <c r="I81" s="114">
        <v>8.125</v>
      </c>
      <c r="J81" s="114">
        <v>8</v>
      </c>
    </row>
    <row r="82" spans="1:10" x14ac:dyDescent="0.2">
      <c r="A82" s="108">
        <v>78</v>
      </c>
      <c r="B82" s="108">
        <v>7</v>
      </c>
      <c r="C82" s="108">
        <v>6</v>
      </c>
      <c r="D82" s="108">
        <v>3</v>
      </c>
      <c r="E82" s="109" t="s">
        <v>186</v>
      </c>
      <c r="G82" s="114">
        <v>9</v>
      </c>
      <c r="H82" s="114">
        <v>9</v>
      </c>
      <c r="I82" s="114">
        <v>8.375</v>
      </c>
      <c r="J82" s="114">
        <v>8</v>
      </c>
    </row>
    <row r="83" spans="1:10" x14ac:dyDescent="0.2">
      <c r="A83" s="108">
        <v>79</v>
      </c>
      <c r="B83" s="108">
        <v>6</v>
      </c>
      <c r="C83" s="108">
        <v>6</v>
      </c>
      <c r="D83" s="108">
        <v>3</v>
      </c>
      <c r="E83" s="109" t="s">
        <v>170</v>
      </c>
      <c r="G83" s="114">
        <v>9</v>
      </c>
      <c r="H83" s="114">
        <v>8.3333333333333339</v>
      </c>
      <c r="I83" s="114">
        <v>7.875</v>
      </c>
      <c r="J83" s="114">
        <v>7.5</v>
      </c>
    </row>
    <row r="84" spans="1:10" x14ac:dyDescent="0.2">
      <c r="A84" s="108">
        <v>80</v>
      </c>
      <c r="B84" s="108">
        <v>5</v>
      </c>
      <c r="C84" s="108">
        <v>6</v>
      </c>
      <c r="D84" s="108">
        <v>3</v>
      </c>
      <c r="E84" s="109" t="s">
        <v>229</v>
      </c>
      <c r="G84" s="114">
        <v>8.6666666666666661</v>
      </c>
      <c r="H84" s="114">
        <v>8</v>
      </c>
      <c r="I84" s="114">
        <v>7.875</v>
      </c>
      <c r="J84" s="114">
        <v>7.5</v>
      </c>
    </row>
    <row r="85" spans="1:10" x14ac:dyDescent="0.2">
      <c r="A85" s="108">
        <v>81</v>
      </c>
      <c r="B85" s="108">
        <v>4</v>
      </c>
      <c r="C85" s="108">
        <v>6</v>
      </c>
      <c r="D85" s="108">
        <v>3</v>
      </c>
      <c r="E85" s="109" t="s">
        <v>228</v>
      </c>
      <c r="G85" s="114">
        <v>9</v>
      </c>
      <c r="H85" s="114">
        <v>9</v>
      </c>
      <c r="I85" s="114">
        <v>8.125</v>
      </c>
      <c r="J85" s="114">
        <v>8.5</v>
      </c>
    </row>
    <row r="86" spans="1:10" x14ac:dyDescent="0.2">
      <c r="A86" s="108">
        <v>82</v>
      </c>
      <c r="B86" s="108">
        <v>3</v>
      </c>
      <c r="C86" s="108">
        <v>6</v>
      </c>
      <c r="D86" s="108">
        <v>3</v>
      </c>
      <c r="E86" s="109" t="s">
        <v>241</v>
      </c>
      <c r="G86" s="114">
        <v>9</v>
      </c>
      <c r="H86" s="114">
        <v>8.3333333333333339</v>
      </c>
      <c r="I86" s="114">
        <v>8.125</v>
      </c>
      <c r="J86" s="114">
        <v>9</v>
      </c>
    </row>
    <row r="87" spans="1:10" x14ac:dyDescent="0.2">
      <c r="A87" s="108">
        <v>83</v>
      </c>
      <c r="B87" s="108">
        <v>2</v>
      </c>
      <c r="C87" s="108">
        <v>6</v>
      </c>
      <c r="D87" s="108">
        <v>3</v>
      </c>
      <c r="E87" s="109" t="s">
        <v>155</v>
      </c>
      <c r="G87" s="114">
        <v>8.3333333333333339</v>
      </c>
      <c r="H87" s="114">
        <v>9</v>
      </c>
      <c r="I87" s="114">
        <v>8.25</v>
      </c>
      <c r="J87" s="114">
        <v>8.5</v>
      </c>
    </row>
    <row r="88" spans="1:10" x14ac:dyDescent="0.2">
      <c r="A88" s="108">
        <v>84</v>
      </c>
      <c r="B88" s="108">
        <v>1</v>
      </c>
      <c r="C88" s="108">
        <v>6</v>
      </c>
      <c r="D88" s="108">
        <v>3</v>
      </c>
      <c r="E88" s="109" t="s">
        <v>227</v>
      </c>
      <c r="G88" s="114">
        <v>8</v>
      </c>
      <c r="H88" s="114">
        <v>8</v>
      </c>
      <c r="I88" s="114">
        <v>8</v>
      </c>
      <c r="J88" s="114">
        <v>7</v>
      </c>
    </row>
    <row r="89" spans="1:10" x14ac:dyDescent="0.2">
      <c r="A89" s="108">
        <v>85</v>
      </c>
      <c r="B89" s="108">
        <v>1</v>
      </c>
      <c r="C89" s="108">
        <v>7</v>
      </c>
      <c r="D89" s="108">
        <v>4</v>
      </c>
      <c r="E89" s="109" t="s">
        <v>233</v>
      </c>
      <c r="G89" s="114">
        <v>9</v>
      </c>
      <c r="H89" s="114">
        <v>9</v>
      </c>
      <c r="I89" s="114">
        <v>8.625</v>
      </c>
      <c r="J89" s="114">
        <v>8</v>
      </c>
    </row>
    <row r="90" spans="1:10" x14ac:dyDescent="0.2">
      <c r="A90" s="108">
        <v>86</v>
      </c>
      <c r="B90" s="108">
        <v>2</v>
      </c>
      <c r="C90" s="108">
        <v>7</v>
      </c>
      <c r="D90" s="108">
        <v>4</v>
      </c>
      <c r="E90" s="109" t="s">
        <v>174</v>
      </c>
      <c r="G90" s="114">
        <v>9</v>
      </c>
      <c r="H90" s="114">
        <v>8.3333333333333339</v>
      </c>
      <c r="I90" s="114">
        <v>8.125</v>
      </c>
      <c r="J90" s="114">
        <v>7.5</v>
      </c>
    </row>
    <row r="91" spans="1:10" x14ac:dyDescent="0.2">
      <c r="A91" s="108">
        <v>87</v>
      </c>
      <c r="B91" s="108">
        <v>3</v>
      </c>
      <c r="C91" s="108">
        <v>7</v>
      </c>
      <c r="D91" s="108">
        <v>4</v>
      </c>
      <c r="E91" s="109" t="s">
        <v>164</v>
      </c>
      <c r="G91" s="114">
        <v>9</v>
      </c>
      <c r="H91" s="114">
        <v>9</v>
      </c>
      <c r="I91" s="114">
        <v>7.875</v>
      </c>
      <c r="J91" s="114">
        <v>7</v>
      </c>
    </row>
    <row r="92" spans="1:10" x14ac:dyDescent="0.2">
      <c r="A92" s="108">
        <v>88</v>
      </c>
      <c r="B92" s="108">
        <v>4</v>
      </c>
      <c r="C92" s="108">
        <v>7</v>
      </c>
      <c r="D92" s="108">
        <v>4</v>
      </c>
      <c r="E92" s="109" t="s">
        <v>140</v>
      </c>
      <c r="G92" s="114">
        <v>9</v>
      </c>
      <c r="H92" s="114">
        <v>9</v>
      </c>
      <c r="I92" s="114">
        <v>8</v>
      </c>
      <c r="J92" s="114">
        <v>6.5</v>
      </c>
    </row>
    <row r="93" spans="1:10" x14ac:dyDescent="0.2">
      <c r="A93" s="108">
        <v>89</v>
      </c>
      <c r="B93" s="108">
        <v>5</v>
      </c>
      <c r="C93" s="108">
        <v>7</v>
      </c>
      <c r="D93" s="108">
        <v>4</v>
      </c>
      <c r="E93" s="109" t="s">
        <v>138</v>
      </c>
      <c r="G93" s="114">
        <v>9</v>
      </c>
      <c r="H93" s="114">
        <v>8.6666666666666661</v>
      </c>
      <c r="I93" s="114">
        <v>8.625</v>
      </c>
      <c r="J93" s="114">
        <v>8.5</v>
      </c>
    </row>
    <row r="94" spans="1:10" x14ac:dyDescent="0.2">
      <c r="A94" s="108">
        <v>90</v>
      </c>
      <c r="B94" s="108">
        <v>6</v>
      </c>
      <c r="C94" s="108">
        <v>7</v>
      </c>
      <c r="D94" s="108">
        <v>4</v>
      </c>
      <c r="E94" s="109" t="s">
        <v>192</v>
      </c>
      <c r="G94" s="114">
        <v>9</v>
      </c>
      <c r="H94" s="114">
        <v>8.3333333333333339</v>
      </c>
      <c r="I94" s="114">
        <v>7.5</v>
      </c>
      <c r="J94" s="114">
        <v>5.5</v>
      </c>
    </row>
    <row r="95" spans="1:10" x14ac:dyDescent="0.2">
      <c r="A95" s="108">
        <v>91</v>
      </c>
      <c r="B95" s="108">
        <v>7</v>
      </c>
      <c r="C95" s="108">
        <v>7</v>
      </c>
      <c r="D95" s="108">
        <v>4</v>
      </c>
      <c r="E95" s="109" t="s">
        <v>91</v>
      </c>
      <c r="G95" s="114">
        <v>9</v>
      </c>
      <c r="H95" s="114">
        <v>9</v>
      </c>
      <c r="I95" s="114">
        <v>8.625</v>
      </c>
      <c r="J95" s="114">
        <v>9</v>
      </c>
    </row>
    <row r="96" spans="1:10" x14ac:dyDescent="0.2">
      <c r="A96" s="108">
        <v>92</v>
      </c>
      <c r="B96" s="108">
        <v>8</v>
      </c>
      <c r="C96" s="108">
        <v>7</v>
      </c>
      <c r="D96" s="108">
        <v>4</v>
      </c>
      <c r="E96" s="109" t="s">
        <v>185</v>
      </c>
      <c r="G96" s="114">
        <v>9</v>
      </c>
      <c r="H96" s="114">
        <v>9</v>
      </c>
      <c r="I96" s="114">
        <v>8.25</v>
      </c>
      <c r="J96" s="114">
        <v>8</v>
      </c>
    </row>
    <row r="97" spans="1:10" x14ac:dyDescent="0.2">
      <c r="A97" s="108">
        <v>93</v>
      </c>
      <c r="B97" s="108">
        <v>9</v>
      </c>
      <c r="C97" s="108">
        <v>7</v>
      </c>
      <c r="D97" s="108">
        <v>4</v>
      </c>
      <c r="E97" s="109" t="s">
        <v>232</v>
      </c>
      <c r="G97" s="114">
        <v>9</v>
      </c>
      <c r="H97" s="114">
        <v>8.6666666666666661</v>
      </c>
      <c r="I97" s="114">
        <v>8</v>
      </c>
      <c r="J97" s="114">
        <v>8</v>
      </c>
    </row>
    <row r="98" spans="1:10" x14ac:dyDescent="0.2">
      <c r="A98" s="108">
        <v>94</v>
      </c>
      <c r="B98" s="108">
        <v>10</v>
      </c>
      <c r="C98" s="108">
        <v>7</v>
      </c>
      <c r="D98" s="108">
        <v>4</v>
      </c>
      <c r="E98" s="109" t="s">
        <v>90</v>
      </c>
      <c r="G98" s="114">
        <v>9</v>
      </c>
      <c r="H98" s="114">
        <v>9</v>
      </c>
      <c r="I98" s="114">
        <v>8.625</v>
      </c>
      <c r="J98" s="114">
        <v>9</v>
      </c>
    </row>
    <row r="99" spans="1:10" x14ac:dyDescent="0.2">
      <c r="A99" s="108">
        <v>95</v>
      </c>
      <c r="B99" s="108">
        <v>11</v>
      </c>
      <c r="C99" s="108">
        <v>7</v>
      </c>
      <c r="D99" s="108">
        <v>4</v>
      </c>
      <c r="E99" s="109" t="s">
        <v>155</v>
      </c>
      <c r="G99" s="114">
        <v>9</v>
      </c>
      <c r="H99" s="114">
        <v>9</v>
      </c>
      <c r="I99" s="114">
        <v>8</v>
      </c>
      <c r="J99" s="114">
        <v>8.5</v>
      </c>
    </row>
    <row r="100" spans="1:10" x14ac:dyDescent="0.2">
      <c r="A100" s="108">
        <v>96</v>
      </c>
      <c r="B100" s="108">
        <v>12</v>
      </c>
      <c r="C100" s="108">
        <v>7</v>
      </c>
      <c r="D100" s="108">
        <v>4</v>
      </c>
      <c r="E100" s="109" t="s">
        <v>158</v>
      </c>
      <c r="G100" s="114">
        <v>8.3333333333333339</v>
      </c>
      <c r="H100" s="114">
        <v>9</v>
      </c>
      <c r="I100" s="114">
        <v>8.5</v>
      </c>
      <c r="J100" s="114">
        <v>8</v>
      </c>
    </row>
    <row r="101" spans="1:10" x14ac:dyDescent="0.2">
      <c r="A101" s="108">
        <v>97</v>
      </c>
      <c r="B101" s="108">
        <v>13</v>
      </c>
      <c r="C101" s="108">
        <v>7</v>
      </c>
      <c r="D101" s="108">
        <v>4</v>
      </c>
      <c r="E101" s="109" t="s">
        <v>241</v>
      </c>
      <c r="G101" s="114">
        <v>9</v>
      </c>
      <c r="H101" s="114">
        <v>9</v>
      </c>
      <c r="I101" s="114">
        <v>8.375</v>
      </c>
      <c r="J101" s="114">
        <v>8.5</v>
      </c>
    </row>
    <row r="102" spans="1:10" x14ac:dyDescent="0.2">
      <c r="A102" s="108">
        <v>98</v>
      </c>
      <c r="B102" s="108">
        <v>14</v>
      </c>
      <c r="C102" s="108">
        <v>7</v>
      </c>
      <c r="D102" s="108">
        <v>4</v>
      </c>
      <c r="E102" s="109" t="s">
        <v>148</v>
      </c>
      <c r="G102" s="114">
        <v>9</v>
      </c>
      <c r="H102" s="114">
        <v>8.6666666666666661</v>
      </c>
      <c r="I102" s="114">
        <v>8.375</v>
      </c>
      <c r="J102" s="114">
        <v>8</v>
      </c>
    </row>
    <row r="103" spans="1:10" x14ac:dyDescent="0.2">
      <c r="A103" s="108">
        <v>99</v>
      </c>
      <c r="B103" s="108">
        <v>14</v>
      </c>
      <c r="C103" s="108">
        <v>8</v>
      </c>
      <c r="D103" s="108">
        <v>4</v>
      </c>
      <c r="E103" s="109" t="s">
        <v>99</v>
      </c>
      <c r="G103" s="114">
        <v>8.6666666666666661</v>
      </c>
      <c r="H103" s="114">
        <v>9</v>
      </c>
      <c r="I103" s="114">
        <v>8.5</v>
      </c>
      <c r="J103" s="114">
        <v>8</v>
      </c>
    </row>
    <row r="104" spans="1:10" x14ac:dyDescent="0.2">
      <c r="A104" s="108">
        <v>100</v>
      </c>
      <c r="B104" s="108">
        <v>13</v>
      </c>
      <c r="C104" s="108">
        <v>8</v>
      </c>
      <c r="D104" s="108">
        <v>4</v>
      </c>
      <c r="E104" s="109" t="s">
        <v>169</v>
      </c>
      <c r="G104" s="114">
        <v>8</v>
      </c>
      <c r="H104" s="114">
        <v>9</v>
      </c>
      <c r="I104" s="114">
        <v>8.25</v>
      </c>
      <c r="J104" s="114">
        <v>8</v>
      </c>
    </row>
    <row r="105" spans="1:10" x14ac:dyDescent="0.2">
      <c r="A105" s="108">
        <v>101</v>
      </c>
      <c r="B105" s="108">
        <v>12</v>
      </c>
      <c r="C105" s="108">
        <v>8</v>
      </c>
      <c r="D105" s="108">
        <v>4</v>
      </c>
      <c r="E105" s="109" t="s">
        <v>186</v>
      </c>
      <c r="G105" s="114">
        <v>9</v>
      </c>
      <c r="H105" s="114">
        <v>9</v>
      </c>
      <c r="I105" s="114">
        <v>7.875</v>
      </c>
      <c r="J105" s="114">
        <v>9</v>
      </c>
    </row>
    <row r="106" spans="1:10" x14ac:dyDescent="0.2">
      <c r="A106" s="108">
        <v>102</v>
      </c>
      <c r="B106" s="108">
        <v>11</v>
      </c>
      <c r="C106" s="108">
        <v>8</v>
      </c>
      <c r="D106" s="108">
        <v>4</v>
      </c>
      <c r="E106" s="109" t="s">
        <v>167</v>
      </c>
      <c r="G106" s="114">
        <v>9</v>
      </c>
      <c r="H106" s="114">
        <v>8.3333333333333339</v>
      </c>
      <c r="I106" s="114">
        <v>8.125</v>
      </c>
      <c r="J106" s="114">
        <v>8</v>
      </c>
    </row>
    <row r="107" spans="1:10" x14ac:dyDescent="0.2">
      <c r="A107" s="108">
        <v>103</v>
      </c>
      <c r="B107" s="108">
        <v>10</v>
      </c>
      <c r="C107" s="108">
        <v>8</v>
      </c>
      <c r="D107" s="108">
        <v>4</v>
      </c>
      <c r="E107" s="109" t="s">
        <v>230</v>
      </c>
      <c r="G107" s="114">
        <v>9</v>
      </c>
      <c r="H107" s="114">
        <v>9</v>
      </c>
      <c r="I107" s="114">
        <v>8</v>
      </c>
      <c r="J107" s="114">
        <v>8</v>
      </c>
    </row>
    <row r="108" spans="1:10" x14ac:dyDescent="0.2">
      <c r="A108" s="108">
        <v>104</v>
      </c>
      <c r="B108" s="108">
        <v>9</v>
      </c>
      <c r="C108" s="108">
        <v>8</v>
      </c>
      <c r="D108" s="108">
        <v>4</v>
      </c>
      <c r="E108" s="109" t="s">
        <v>154</v>
      </c>
      <c r="G108" s="114">
        <v>9</v>
      </c>
      <c r="H108" s="114">
        <v>9</v>
      </c>
      <c r="I108" s="114">
        <v>8.625</v>
      </c>
      <c r="J108" s="114">
        <v>8</v>
      </c>
    </row>
    <row r="109" spans="1:10" x14ac:dyDescent="0.2">
      <c r="A109" s="108">
        <v>105</v>
      </c>
      <c r="B109" s="108">
        <v>8</v>
      </c>
      <c r="C109" s="108">
        <v>8</v>
      </c>
      <c r="D109" s="108">
        <v>4</v>
      </c>
      <c r="E109" s="109" t="s">
        <v>170</v>
      </c>
      <c r="G109" s="114">
        <v>9</v>
      </c>
      <c r="H109" s="114">
        <v>8.3333333333333339</v>
      </c>
      <c r="I109" s="114">
        <v>7.625</v>
      </c>
      <c r="J109" s="114">
        <v>7</v>
      </c>
    </row>
    <row r="110" spans="1:10" x14ac:dyDescent="0.2">
      <c r="A110" s="108">
        <v>106</v>
      </c>
      <c r="B110" s="108">
        <v>7</v>
      </c>
      <c r="C110" s="108">
        <v>8</v>
      </c>
      <c r="D110" s="108">
        <v>4</v>
      </c>
      <c r="E110" s="109" t="s">
        <v>228</v>
      </c>
      <c r="G110" s="114">
        <v>9</v>
      </c>
      <c r="H110" s="114">
        <v>8.6666666666666661</v>
      </c>
      <c r="I110" s="114">
        <v>8.375</v>
      </c>
      <c r="J110" s="114">
        <v>8</v>
      </c>
    </row>
    <row r="111" spans="1:10" x14ac:dyDescent="0.2">
      <c r="A111" s="108">
        <v>107</v>
      </c>
      <c r="B111" s="108">
        <v>6</v>
      </c>
      <c r="C111" s="108">
        <v>8</v>
      </c>
      <c r="D111" s="108">
        <v>4</v>
      </c>
      <c r="E111" s="109" t="s">
        <v>227</v>
      </c>
      <c r="G111" s="114">
        <v>8</v>
      </c>
      <c r="H111" s="114">
        <v>7.666666666666667</v>
      </c>
      <c r="I111" s="114">
        <v>8</v>
      </c>
      <c r="J111" s="114">
        <v>8</v>
      </c>
    </row>
    <row r="112" spans="1:10" x14ac:dyDescent="0.2">
      <c r="A112" s="108">
        <v>108</v>
      </c>
      <c r="B112" s="108">
        <v>5</v>
      </c>
      <c r="C112" s="108">
        <v>8</v>
      </c>
      <c r="D112" s="108">
        <v>4</v>
      </c>
      <c r="E112" s="109" t="s">
        <v>142</v>
      </c>
      <c r="G112" s="114">
        <v>9</v>
      </c>
      <c r="H112" s="114">
        <v>8.3333333333333339</v>
      </c>
      <c r="I112" s="114">
        <v>8.625</v>
      </c>
      <c r="J112" s="114">
        <v>8</v>
      </c>
    </row>
    <row r="113" spans="1:10" x14ac:dyDescent="0.2">
      <c r="A113" s="108">
        <v>109</v>
      </c>
      <c r="B113" s="108">
        <v>4</v>
      </c>
      <c r="C113" s="108">
        <v>8</v>
      </c>
      <c r="D113" s="108">
        <v>4</v>
      </c>
      <c r="E113" s="109" t="s">
        <v>145</v>
      </c>
      <c r="G113" s="114">
        <v>9</v>
      </c>
      <c r="H113" s="114">
        <v>9</v>
      </c>
      <c r="I113" s="114">
        <v>8.25</v>
      </c>
      <c r="J113" s="114">
        <v>8.5</v>
      </c>
    </row>
    <row r="114" spans="1:10" x14ac:dyDescent="0.2">
      <c r="A114" s="108">
        <v>110</v>
      </c>
      <c r="B114" s="108">
        <v>3</v>
      </c>
      <c r="C114" s="108">
        <v>8</v>
      </c>
      <c r="D114" s="108">
        <v>4</v>
      </c>
      <c r="E114" s="109" t="s">
        <v>210</v>
      </c>
      <c r="G114" s="114">
        <v>8</v>
      </c>
      <c r="H114" s="114">
        <v>9</v>
      </c>
      <c r="I114" s="114">
        <v>8</v>
      </c>
      <c r="J114" s="114">
        <v>8</v>
      </c>
    </row>
    <row r="115" spans="1:10" x14ac:dyDescent="0.2">
      <c r="A115" s="108">
        <v>111</v>
      </c>
      <c r="B115" s="108">
        <v>2</v>
      </c>
      <c r="C115" s="108">
        <v>8</v>
      </c>
      <c r="D115" s="108">
        <v>4</v>
      </c>
      <c r="E115" s="109" t="s">
        <v>162</v>
      </c>
      <c r="G115" s="114">
        <v>9</v>
      </c>
      <c r="H115" s="114">
        <v>8.3333333333333339</v>
      </c>
      <c r="I115" s="114">
        <v>8.375</v>
      </c>
      <c r="J115" s="114">
        <v>8.5</v>
      </c>
    </row>
    <row r="116" spans="1:10" x14ac:dyDescent="0.2">
      <c r="A116" s="108">
        <v>112</v>
      </c>
      <c r="B116" s="108">
        <v>1</v>
      </c>
      <c r="C116" s="108">
        <v>8</v>
      </c>
      <c r="D116" s="108">
        <v>4</v>
      </c>
      <c r="E116" s="109" t="s">
        <v>229</v>
      </c>
      <c r="G116" s="114">
        <v>8.6666666666666661</v>
      </c>
      <c r="H116" s="114">
        <v>8</v>
      </c>
      <c r="I116" s="114">
        <v>8.5</v>
      </c>
      <c r="J116" s="114">
        <v>8</v>
      </c>
    </row>
  </sheetData>
  <mergeCells count="2">
    <mergeCell ref="A1:C1"/>
    <mergeCell ref="A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NFVT Trials" ma:contentTypeID="0x010100BCA43D57DBD1C34393C918A987DF0C515E0075D3C25F6432D8468B068E9ED8848701" ma:contentTypeVersion="32" ma:contentTypeDescription="" ma:contentTypeScope="" ma:versionID="4c8f2ef9fadb507cab5835839ed11d1c">
  <xsd:schema xmlns:xsd="http://www.w3.org/2001/XMLSchema" xmlns:xs="http://www.w3.org/2001/XMLSchema" xmlns:p="http://schemas.microsoft.com/office/2006/metadata/properties" xmlns:ns2="8c981de1-2549-4f08-8f50-6f38df49cd89" xmlns:ns3="b3d00be1-4a53-45bd-8830-56d434b4a757" targetNamespace="http://schemas.microsoft.com/office/2006/metadata/properties" ma:root="true" ma:fieldsID="9d1b25686bbc0758911e66836bd60bf2" ns2:_="" ns3:_="">
    <xsd:import namespace="8c981de1-2549-4f08-8f50-6f38df49cd89"/>
    <xsd:import namespace="b3d00be1-4a53-45bd-8830-56d434b4a75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rialname" minOccurs="0"/>
                <xsd:element ref="ns2:TrialYear" minOccurs="0"/>
                <xsd:element ref="ns2:trialstatus" minOccurs="0"/>
                <xsd:element ref="ns2:trialtype_x0028_pgws_x0029_" minOccurs="0"/>
                <xsd:element ref="ns2:producttype" minOccurs="0"/>
                <xsd:element ref="ns2:island" minOccurs="0"/>
                <xsd:element ref="ns2:TaxKeywordTaxHTField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81de1-2549-4f08-8f50-6f38df49cd8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rialname" ma:index="11" nillable="true" ma:displayName="Trial Name" ma:internalName="trialname" ma:readOnly="false">
      <xsd:simpleType>
        <xsd:restriction base="dms:Text">
          <xsd:maxLength value="255"/>
        </xsd:restriction>
      </xsd:simpleType>
    </xsd:element>
    <xsd:element name="TrialYear" ma:index="12" nillable="true" ma:displayName="Trial Year" ma:default="2016" ma:format="Dropdown" ma:internalName="TrialYear" ma:readOnly="false">
      <xsd:simpleType>
        <xsd:restriction base="dms:Choice"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trialstatus" ma:index="13" nillable="true" ma:displayName="Trial Status" ma:format="Dropdown" ma:internalName="trialstatus" ma:readOnly="false">
      <xsd:simpleType>
        <xsd:restriction base="dms:Choice">
          <xsd:enumeration value="Proposal"/>
          <xsd:enumeration value="Active"/>
          <xsd:enumeration value="Completed"/>
        </xsd:restriction>
      </xsd:simpleType>
    </xsd:element>
    <xsd:element name="trialtype_x0028_pgws_x0029_" ma:index="14" nillable="true" ma:displayName="Trial Type (PGWS)" ma:format="Dropdown" ma:internalName="trialtype_x0028_pgws_x0029_" ma:readOnly="false">
      <xsd:simpleType>
        <xsd:restriction base="dms:Choice">
          <xsd:enumeration value="Yielded"/>
          <xsd:enumeration value="Persistence"/>
          <xsd:enumeration value="Quality"/>
          <xsd:enumeration value="Other"/>
        </xsd:restriction>
      </xsd:simpleType>
    </xsd:element>
    <xsd:element name="producttype" ma:index="15" nillable="true" ma:displayName="Product Type" ma:format="Dropdown" ma:internalName="producttype" ma:readOnly="false">
      <xsd:simpleType>
        <xsd:restriction base="dms:Choice">
          <xsd:enumeration value="Brassica - Forage Brassicas"/>
          <xsd:enumeration value="Brassica - Kale"/>
          <xsd:enumeration value="Brassica - Other Brassica"/>
          <xsd:enumeration value="Brassica - Rape"/>
          <xsd:enumeration value="Brassica - Swede"/>
          <xsd:enumeration value="Brassica - Turnip"/>
          <xsd:enumeration value="Clover - Balansa Clover"/>
          <xsd:enumeration value="Clover - Other Clover"/>
          <xsd:enumeration value="Clover - Sub Clover"/>
          <xsd:enumeration value="Clover - White Clover"/>
          <xsd:enumeration value="Forage Grasses - Annual Ryegrass"/>
          <xsd:enumeration value="Forage Grasses - Brome &amp; Prairie Grass"/>
          <xsd:enumeration value="Forage Grasses - Cocksfoot"/>
          <xsd:enumeration value="Forage Grasses - Hybrid Ryegrasses"/>
          <xsd:enumeration value="Forage Grasses - Italian Ryegrass"/>
          <xsd:enumeration value="Forage Grasses - Perennial Ryegrass"/>
          <xsd:enumeration value="Forage Grasses - Powerpak Blends"/>
          <xsd:enumeration value="Forage Grasses - Sundry Fescue"/>
          <xsd:enumeration value="Forage Grasses - Tall Fescue"/>
          <xsd:enumeration value="Forage Herbs - Chicory"/>
          <xsd:enumeration value="Forage Herbs - Plantain"/>
          <xsd:enumeration value="Legumes - Lucerne"/>
          <xsd:enumeration value="Legumes - Other Legumes"/>
        </xsd:restriction>
      </xsd:simpleType>
    </xsd:element>
    <xsd:element name="island" ma:index="16" nillable="true" ma:displayName="Island" ma:format="Dropdown" ma:internalName="island" ma:readOnly="false">
      <xsd:simpleType>
        <xsd:restriction base="dms:Choice">
          <xsd:enumeration value="North"/>
          <xsd:enumeration value="South"/>
        </xsd:restriction>
      </xsd:simpleType>
    </xsd:element>
    <xsd:element name="TaxKeywordTaxHTField" ma:index="17" nillable="true" ma:taxonomy="true" ma:internalName="TaxKeywordTaxHTField" ma:taxonomyFieldName="TaxKeyword" ma:displayName="Enterprise Keywords" ma:readOnly="false" ma:fieldId="{23f27201-bee3-471e-b2e7-b64fd8b7ca38}" ma:taxonomyMulti="true" ma:sspId="40adba18-304c-4f63-8215-46c6f32fd3f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hidden="true" ma:list="{cb1675f0-0427-422e-9b04-28325d306610}" ma:internalName="TaxCatchAll" ma:readOnly="false" ma:showField="CatchAllData" ma:web="8c981de1-2549-4f08-8f50-6f38df49cd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9" nillable="true" ma:displayName="Taxonomy Catch All Column1" ma:hidden="true" ma:list="{cb1675f0-0427-422e-9b04-28325d306610}" ma:internalName="TaxCatchAllLabel" ma:readOnly="true" ma:showField="CatchAllDataLabel" ma:web="8c981de1-2549-4f08-8f50-6f38df49cd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00be1-4a53-45bd-8830-56d434b4a7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8" nillable="true" ma:displayName="Location" ma:internalName="MediaServiceLocation" ma:readOnly="true">
      <xsd:simpleType>
        <xsd:restriction base="dms:Text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8c981de1-2549-4f08-8f50-6f38df49cd89">
      <Terms xmlns="http://schemas.microsoft.com/office/infopath/2007/PartnerControls"/>
    </TaxKeywordTaxHTField>
    <TaxCatchAll xmlns="8c981de1-2549-4f08-8f50-6f38df49cd89"/>
    <trialstatus xmlns="8c981de1-2549-4f08-8f50-6f38df49cd89">Active</trialstatus>
    <trialtype_x0028_pgws_x0029_ xmlns="8c981de1-2549-4f08-8f50-6f38df49cd89">Yielded</trialtype_x0028_pgws_x0029_>
    <island xmlns="8c981de1-2549-4f08-8f50-6f38df49cd89">North</island>
    <trialname xmlns="8c981de1-2549-4f08-8f50-6f38df49cd89">P217MAR NFVT</trialname>
    <TrialYear xmlns="8c981de1-2549-4f08-8f50-6f38df49cd89">2017</TrialYear>
    <producttype xmlns="8c981de1-2549-4f08-8f50-6f38df49cd89">Forage Grasses - Perennial Ryegrass</producttype>
    <_dlc_DocIdPersistId xmlns="8c981de1-2549-4f08-8f50-6f38df49cd89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EA51B6-8C1B-448B-A195-3ADDE1410B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981de1-2549-4f08-8f50-6f38df49cd89"/>
    <ds:schemaRef ds:uri="b3d00be1-4a53-45bd-8830-56d434b4a7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568E7D-7CB8-464C-8522-58172562BEF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C8DBA1B-F6BD-4A85-B3A3-857A6746375F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8c981de1-2549-4f08-8f50-6f38df49cd89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b3d00be1-4a53-45bd-8830-56d434b4a757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8F6CEB6F-0A6D-471A-9E63-0E649149DC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Perennial</vt:lpstr>
      <vt:lpstr>Season Breakdown</vt:lpstr>
      <vt:lpstr>Raw Data</vt:lpstr>
      <vt:lpstr>ground cover raw data</vt:lpstr>
      <vt:lpstr>Perennial!_MON_1390379487</vt:lpstr>
      <vt:lpstr>Perennial!_MON_1390734199</vt:lpstr>
      <vt:lpstr>'Season Breakdown'!_MON_1390734199</vt:lpstr>
      <vt:lpstr>Perennial!_MON_1408444684</vt:lpstr>
      <vt:lpstr>Perennial!_MON_1408444724</vt:lpstr>
      <vt:lpstr>Perennial!Print_Area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Michaela McLeod</dc:creator>
  <cp:lastModifiedBy>Michaela McLeod</cp:lastModifiedBy>
  <cp:lastPrinted>2017-04-04T23:53:08Z</cp:lastPrinted>
  <dcterms:created xsi:type="dcterms:W3CDTF">2017-03-23T01:53:54Z</dcterms:created>
  <dcterms:modified xsi:type="dcterms:W3CDTF">2020-09-08T09:30:55Z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0x010100BCA43D57DBD1C34393C918A987DF0C515E0075D3C25F6432D8468B068E9ED8848701</vt:lpwstr>
  </property>
  <property fmtid="{D5CDD505-2E9C-101B-9397-08002B2CF9AE}" pid="3" name="TaxKeyword">
    <vt:lpwstr/>
  </property>
  <property fmtid="{D5CDD505-2E9C-101B-9397-08002B2CF9AE}" pid="4" name="trialstatus">
    <vt:lpwstr>Active</vt:lpwstr>
  </property>
  <property fmtid="{D5CDD505-2E9C-101B-9397-08002B2CF9AE}" pid="5" name="trialtype(pgws)">
    <vt:lpwstr>Yielded</vt:lpwstr>
  </property>
  <property fmtid="{D5CDD505-2E9C-101B-9397-08002B2CF9AE}" pid="6" name="island">
    <vt:lpwstr>North</vt:lpwstr>
  </property>
  <property fmtid="{D5CDD505-2E9C-101B-9397-08002B2CF9AE}" pid="7" name="trialname">
    <vt:lpwstr>P217MAR NFVT</vt:lpwstr>
  </property>
  <property fmtid="{D5CDD505-2E9C-101B-9397-08002B2CF9AE}" pid="8" name="TrialYear">
    <vt:lpwstr>2017</vt:lpwstr>
  </property>
  <property fmtid="{D5CDD505-2E9C-101B-9397-08002B2CF9AE}" pid="9" name="producttype">
    <vt:lpwstr>Forage Grasses - Perennial Ryegrass</vt:lpwstr>
  </property>
  <property fmtid="{D5CDD505-2E9C-101B-9397-08002B2CF9AE}" pid="10" name="AuthorIds_UIVersion_2560">
    <vt:lpwstr>65</vt:lpwstr>
  </property>
</Properties>
</file>